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_FilterDatabase" localSheetId="0" hidden="1">'Лист1'!$A$19:$V$19</definedName>
    <definedName name="_xlnm.Print_Area" localSheetId="0">'Лист1'!$A$1:$V$86</definedName>
  </definedNames>
  <calcPr fullCalcOnLoad="1"/>
</workbook>
</file>

<file path=xl/sharedStrings.xml><?xml version="1.0" encoding="utf-8"?>
<sst xmlns="http://schemas.openxmlformats.org/spreadsheetml/2006/main" count="607" uniqueCount="244">
  <si>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</si>
  <si>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</si>
  <si>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</si>
  <si>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</si>
  <si>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</si>
  <si>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</si>
  <si>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</si>
  <si>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</si>
  <si>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</si>
  <si>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</si>
  <si>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</si>
  <si>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</si>
  <si>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</si>
  <si>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</si>
  <si>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</si>
  <si>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</si>
  <si>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</si>
  <si>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</si>
  <si>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</si>
  <si>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</si>
  <si>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</si>
  <si>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</si>
  <si>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</si>
  <si>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</si>
  <si>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</si>
  <si>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</si>
  <si>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</si>
  <si>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>Ж</t>
  </si>
  <si>
    <t>М</t>
  </si>
  <si>
    <t xml:space="preserve">Гражданство </t>
  </si>
  <si>
    <t>Российская Федерация</t>
  </si>
  <si>
    <t>по экономике в 2021-2022 учебном году</t>
  </si>
  <si>
    <t>Дата проведения: 11 октября 2021 г.</t>
  </si>
  <si>
    <t>Ковригин</t>
  </si>
  <si>
    <t>Игорь</t>
  </si>
  <si>
    <t>Вадимович</t>
  </si>
  <si>
    <t>Муниципальное автономное общеобразовательное учреждение "Средняя общеобразовательная школа №5 "Научно-технологический центр имени И.В.Мичурина" г.Мичуринска Тамбовской области</t>
  </si>
  <si>
    <t>Каширский</t>
  </si>
  <si>
    <t>Александр</t>
  </si>
  <si>
    <t>Константинович</t>
  </si>
  <si>
    <t>Чуриков</t>
  </si>
  <si>
    <t xml:space="preserve">Вадим </t>
  </si>
  <si>
    <t>Сергеевич</t>
  </si>
  <si>
    <t>Сорокин Роман Викторович,  Телегина Елена Николаевна</t>
  </si>
  <si>
    <t>Ежелов</t>
  </si>
  <si>
    <t>Максим</t>
  </si>
  <si>
    <t>Лосева</t>
  </si>
  <si>
    <t>Попов</t>
  </si>
  <si>
    <t>Евгеньевич</t>
  </si>
  <si>
    <t>Ангелина</t>
  </si>
  <si>
    <t>Евгеньевна</t>
  </si>
  <si>
    <t xml:space="preserve">Алексей </t>
  </si>
  <si>
    <t>Михайлович</t>
  </si>
  <si>
    <t xml:space="preserve">Сорокин Роман Викторович, Дерябина Валентина Анатольевна        </t>
  </si>
  <si>
    <t>Каменская</t>
  </si>
  <si>
    <t>Алена</t>
  </si>
  <si>
    <t>Сергеевна</t>
  </si>
  <si>
    <t>Дерябина Валентина Анатольевна,         Афонина Наталия Александровна</t>
  </si>
  <si>
    <t>Орлов</t>
  </si>
  <si>
    <t>Сергей</t>
  </si>
  <si>
    <t>Алексеевич</t>
  </si>
  <si>
    <t>г. Мичуринск</t>
  </si>
  <si>
    <t>11 октября 2021 г.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</si>
  <si>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экономике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</si>
  <si>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экономике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</si>
  <si>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r>
      <t xml:space="preserve">Список участников школьного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экономике</t>
    </r>
    <r>
      <rPr>
        <b/>
        <sz val="18"/>
        <color indexed="8"/>
        <rFont val="Times New Roman"/>
        <family val="1"/>
      </rPr>
      <t xml:space="preserve"> на территории г. Мичуринска_____</t>
    </r>
  </si>
  <si>
    <t>15-08-2021-03</t>
  </si>
  <si>
    <t>Юдина</t>
  </si>
  <si>
    <t>Алина</t>
  </si>
  <si>
    <t>тамбовское областное государственное автономное общеобразовательное учреждение "Мичуринский лицей-интернат"</t>
  </si>
  <si>
    <t>Трунова Любовь Николаевна</t>
  </si>
  <si>
    <t>15-08-2021-04</t>
  </si>
  <si>
    <t>Белкина</t>
  </si>
  <si>
    <t>Михайловна</t>
  </si>
  <si>
    <t>15-08-2021-02</t>
  </si>
  <si>
    <t>Брозгунова</t>
  </si>
  <si>
    <t>Софья</t>
  </si>
  <si>
    <t>Алексеевна</t>
  </si>
  <si>
    <t>15-08-2021-01</t>
  </si>
  <si>
    <t>Попова</t>
  </si>
  <si>
    <t>Анна</t>
  </si>
  <si>
    <t>Александровна</t>
  </si>
  <si>
    <t>15-10-2021-04</t>
  </si>
  <si>
    <t>Козлова</t>
  </si>
  <si>
    <t>Руслановна</t>
  </si>
  <si>
    <t xml:space="preserve"> </t>
  </si>
  <si>
    <t>Полянская Людмила Ивановна</t>
  </si>
  <si>
    <t>15-10-2021-05</t>
  </si>
  <si>
    <t>Сапова</t>
  </si>
  <si>
    <t>Мария</t>
  </si>
  <si>
    <t xml:space="preserve"> 07.03.2005</t>
  </si>
  <si>
    <t>15-10-2021-03</t>
  </si>
  <si>
    <t>Шмакова</t>
  </si>
  <si>
    <t>Диана</t>
  </si>
  <si>
    <t>Валериевна</t>
  </si>
  <si>
    <t>15-10-2021-02</t>
  </si>
  <si>
    <t>Зотова</t>
  </si>
  <si>
    <t>Полина</t>
  </si>
  <si>
    <t>Дмитриевна</t>
  </si>
  <si>
    <t>15-10-2021-01</t>
  </si>
  <si>
    <t>Кривошеева</t>
  </si>
  <si>
    <t>15-11-2021-04</t>
  </si>
  <si>
    <t>Надежда</t>
  </si>
  <si>
    <t>15-11-2021-06</t>
  </si>
  <si>
    <t>Ястребков</t>
  </si>
  <si>
    <t>Дмитриевич</t>
  </si>
  <si>
    <t>Белякова Светлана Валерьевна</t>
  </si>
  <si>
    <t>15-11-2021-09</t>
  </si>
  <si>
    <t>Конопелько</t>
  </si>
  <si>
    <t>Дарья</t>
  </si>
  <si>
    <t>15-11-2021-01</t>
  </si>
  <si>
    <t>Семенов</t>
  </si>
  <si>
    <t>Дмитрий</t>
  </si>
  <si>
    <t>Романович</t>
  </si>
  <si>
    <t>15-11-2021-02</t>
  </si>
  <si>
    <t>Кузьмин</t>
  </si>
  <si>
    <t>Даниил</t>
  </si>
  <si>
    <t>15-11-2021-08</t>
  </si>
  <si>
    <t>Комарова</t>
  </si>
  <si>
    <t>Любовь</t>
  </si>
  <si>
    <t>Андреевна</t>
  </si>
  <si>
    <t>15-11-2021-03</t>
  </si>
  <si>
    <t>Полякова</t>
  </si>
  <si>
    <t>Елизавета</t>
  </si>
  <si>
    <t>15-11-2021-07</t>
  </si>
  <si>
    <t>Панина</t>
  </si>
  <si>
    <t>Марина</t>
  </si>
  <si>
    <t>Викторовна</t>
  </si>
  <si>
    <t>15-11-2021-05</t>
  </si>
  <si>
    <t>Птак</t>
  </si>
  <si>
    <t>Светлана</t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</si>
  <si>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</si>
  <si>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t>Шохина</t>
  </si>
  <si>
    <t>Кристина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</si>
  <si>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</si>
  <si>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Цуканов Михаил Игоревич</t>
  </si>
  <si>
    <t>Курьянова</t>
  </si>
  <si>
    <t>Ксения</t>
  </si>
  <si>
    <t>Милованова Наталия Викторовна</t>
  </si>
  <si>
    <t>Санталова</t>
  </si>
  <si>
    <t>Татьяна</t>
  </si>
  <si>
    <t>Геннадиевна</t>
  </si>
  <si>
    <t>Екатерина</t>
  </si>
  <si>
    <t>Юрьевна</t>
  </si>
  <si>
    <t>Муталимова</t>
  </si>
  <si>
    <t>Артуровна</t>
  </si>
  <si>
    <t>Оксана</t>
  </si>
  <si>
    <t>Васильевна</t>
  </si>
  <si>
    <t>ж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</si>
  <si>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</si>
  <si>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Бекетова светлана Геннадьевна</t>
  </si>
  <si>
    <t>Желтиков</t>
  </si>
  <si>
    <t>Иван</t>
  </si>
  <si>
    <t>м</t>
  </si>
  <si>
    <t>х</t>
  </si>
  <si>
    <t>Коробов</t>
  </si>
  <si>
    <t>Артем</t>
  </si>
  <si>
    <t>Прокофьев</t>
  </si>
  <si>
    <t>Ильич</t>
  </si>
  <si>
    <t>Терехов</t>
  </si>
  <si>
    <t>Вадим</t>
  </si>
  <si>
    <t>Александрович</t>
  </si>
  <si>
    <t>Ульянов</t>
  </si>
  <si>
    <t>Сушкова</t>
  </si>
  <si>
    <t>Анастасия</t>
  </si>
  <si>
    <t>Денисовна</t>
  </si>
  <si>
    <t>Лоскутов</t>
  </si>
  <si>
    <t>Илья</t>
  </si>
  <si>
    <t>Олегович</t>
  </si>
  <si>
    <t>Исакова</t>
  </si>
  <si>
    <t>Аделина</t>
  </si>
  <si>
    <t>05-09-2021-01</t>
  </si>
  <si>
    <t>Власов</t>
  </si>
  <si>
    <t>Денисович</t>
  </si>
  <si>
    <t>Бортникова Марина Борисовна Щугорева Елена Алексеевна</t>
  </si>
  <si>
    <t>05-09-2021-02</t>
  </si>
  <si>
    <t>Грезнев</t>
  </si>
  <si>
    <t>Алексей</t>
  </si>
  <si>
    <t>Андреевич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</si>
  <si>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</si>
  <si>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05-09-2021-03</t>
  </si>
  <si>
    <t>Гурджиева</t>
  </si>
  <si>
    <t>Леоновна</t>
  </si>
  <si>
    <t>05-09-2021-04</t>
  </si>
  <si>
    <t>Осипов</t>
  </si>
  <si>
    <t>Борисович</t>
  </si>
  <si>
    <t>Самойлова Елена Валериевна Щугорева Елена Алексеевна</t>
  </si>
  <si>
    <t>05-09-2021-05</t>
  </si>
  <si>
    <t xml:space="preserve">Сапронова  </t>
  </si>
  <si>
    <t>Елена</t>
  </si>
  <si>
    <t>15-10-2021-06</t>
  </si>
  <si>
    <t>Пчелинцев</t>
  </si>
  <si>
    <t>Василий</t>
  </si>
  <si>
    <t>Васильевич</t>
  </si>
  <si>
    <t>Стукалова Надежда Васильевна Ананьев Игорь Викторович</t>
  </si>
  <si>
    <t>15-10-2021-07</t>
  </si>
  <si>
    <t xml:space="preserve">Федоринова </t>
  </si>
  <si>
    <t>Геннадьевна</t>
  </si>
  <si>
    <t>15-10-2021-10</t>
  </si>
  <si>
    <t>Арсентьев</t>
  </si>
  <si>
    <t>Артемий</t>
  </si>
  <si>
    <t>Ошнурова Лидия Петровна  Кобзева Галина Васильевна</t>
  </si>
  <si>
    <t>15-10-2021-11</t>
  </si>
  <si>
    <t>Клубникина</t>
  </si>
  <si>
    <t>Александра</t>
  </si>
  <si>
    <t>15-10-2021-13</t>
  </si>
  <si>
    <t>Цуканова</t>
  </si>
  <si>
    <t>15-10-2021-12</t>
  </si>
  <si>
    <t>Фролова</t>
  </si>
  <si>
    <t>Николаевна</t>
  </si>
  <si>
    <t>15-10-2021-08</t>
  </si>
  <si>
    <t>Черных</t>
  </si>
  <si>
    <t>15-10-2021-14</t>
  </si>
  <si>
    <t>Киселева</t>
  </si>
  <si>
    <t>Юлия</t>
  </si>
  <si>
    <t>Эдуардовна</t>
  </si>
  <si>
    <t>15-11-2021-16</t>
  </si>
  <si>
    <t>Игнатова</t>
  </si>
  <si>
    <t>Яна</t>
  </si>
  <si>
    <t>Владимировна</t>
  </si>
  <si>
    <t>Опритова Лариса Александровна Крылова Людмила Викторовна</t>
  </si>
  <si>
    <t>15-09-2021-01</t>
  </si>
  <si>
    <t>Мерзляков</t>
  </si>
  <si>
    <t>Степан</t>
  </si>
  <si>
    <t>муниципальное бюджетное общеобразовательное учреждение "Средняя общеобразовательная школа №18 имени Э.Д. Потапова" г.Мичуринска Тамбовской области</t>
  </si>
  <si>
    <t>Морозова Оксана Модестовна</t>
  </si>
  <si>
    <t>15-09-2021-02</t>
  </si>
  <si>
    <t>Заставнюк</t>
  </si>
  <si>
    <t>Андрей</t>
  </si>
  <si>
    <t>Стрельникова</t>
  </si>
  <si>
    <t>Наталья</t>
  </si>
  <si>
    <t>Игоревна</t>
  </si>
  <si>
    <t>Хлобыстов</t>
  </si>
  <si>
    <t>Юрьевич</t>
  </si>
  <si>
    <r>
      <t xml:space="preserve">Председатель жюри:  </t>
    </r>
    <r>
      <rPr>
        <u val="single"/>
        <sz val="18"/>
        <color indexed="8"/>
        <rFont val="Times New Roman"/>
        <family val="1"/>
      </rPr>
      <t xml:space="preserve">Опритова Лариса Александровна </t>
    </r>
    <r>
      <rPr>
        <sz val="18"/>
        <color indexed="8"/>
        <rFont val="Times New Roman"/>
        <family val="1"/>
      </rPr>
      <t xml:space="preserve"> ______________________________________ </t>
    </r>
  </si>
  <si>
    <r>
      <t xml:space="preserve">Секретарь жюри: </t>
    </r>
    <r>
      <rPr>
        <u val="single"/>
        <sz val="18"/>
        <color indexed="8"/>
        <rFont val="Times New Roman"/>
        <family val="1"/>
      </rPr>
      <t>Кобзева Галина Васильевна</t>
    </r>
    <r>
      <rPr>
        <sz val="18"/>
        <color indexed="8"/>
        <rFont val="Times New Roman"/>
        <family val="1"/>
      </rPr>
      <t xml:space="preserve"> _______________________________________________</t>
    </r>
  </si>
  <si>
    <t>Кузнецова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</si>
  <si>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</si>
  <si>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Труфанова Олеся Владимировна, Медведева Анна Александровна</t>
  </si>
  <si>
    <t>Шеина</t>
  </si>
  <si>
    <t>Место проведения: МБОУ СОШ № 1,    МАОУ СОШ № 5 НТЦ им. И.В. Мичурина,  МБОУ СОШ № 7,  МБОУ СОШ № 9,  МБОУ СОШ № 15,  МБОУ СОШ № 18 им. Э.Д. Потапова,  ТОГАОУ "Мичуринский лицей-интернат"</t>
  </si>
  <si>
    <r>
      <t xml:space="preserve">Количество участников: </t>
    </r>
    <r>
      <rPr>
        <b/>
        <sz val="18"/>
        <rFont val="Times New Roman"/>
        <family val="1"/>
      </rPr>
      <t>всего - 61</t>
    </r>
    <r>
      <rPr>
        <sz val="18"/>
        <rFont val="Times New Roman"/>
        <family val="1"/>
      </rPr>
      <t>, 4 класс - 0, 5 класс  - 0, 6 класс - 0, 7 класс - 0, 8 класс - 5, 9 класс - 8, 10 класс - 21, 11 класс - 27.</t>
    </r>
  </si>
  <si>
    <t>Победитель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</si>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</sst>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14" fontId="49" fillId="0" borderId="16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176" fontId="49" fillId="34" borderId="17" xfId="0" applyNumberFormat="1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14" fontId="49" fillId="0" borderId="17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14" fontId="49" fillId="0" borderId="19" xfId="0" applyNumberFormat="1" applyFont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176" fontId="49" fillId="34" borderId="21" xfId="0" applyNumberFormat="1" applyFont="1" applyFill="1" applyBorder="1" applyAlignment="1">
      <alignment horizontal="center" vertical="center" wrapText="1"/>
    </xf>
    <xf numFmtId="0" fontId="49" fillId="35" borderId="21" xfId="0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0" borderId="21" xfId="0" applyFont="1" applyBorder="1" applyAlignment="1">
      <alignment horizontal="center" vertical="center" wrapText="1"/>
    </xf>
    <xf numFmtId="17" fontId="49" fillId="0" borderId="17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9" fillId="34" borderId="16" xfId="0" applyFont="1" applyFill="1" applyBorder="1" applyAlignment="1">
      <alignment horizontal="center" vertical="center" wrapText="1"/>
    </xf>
    <xf numFmtId="176" fontId="49" fillId="34" borderId="16" xfId="55" applyNumberFormat="1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49" fillId="35" borderId="2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BreakPreview" zoomScale="60" zoomScaleNormal="73" zoomScalePageLayoutView="0" workbookViewId="0" topLeftCell="F1">
      <pane ySplit="19" topLeftCell="A20" activePane="bottomLeft" state="frozen"/>
      <selection pane="topLeft" activeCell="D1" sqref="D1"/>
      <selection pane="bottomLeft" activeCell="U34" sqref="U34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20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12.7109375" style="0" customWidth="1"/>
    <col min="17" max="17" width="14.00390625" style="0" customWidth="1"/>
    <col min="18" max="18" width="16.57421875" style="0" customWidth="1"/>
    <col min="19" max="19" width="15.57421875" style="0" customWidth="1"/>
    <col min="20" max="20" width="15.00390625" style="0" customWidth="1"/>
    <col min="21" max="21" width="20.28125" style="0" customWidth="1"/>
    <col min="22" max="22" width="21.8515625" style="0" customWidth="1"/>
  </cols>
  <sheetData>
    <row r="1" spans="1:22" ht="23.25" customHeight="1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22.5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22.5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22.5">
      <c r="A4" s="43" t="s">
        <v>61</v>
      </c>
      <c r="B4" s="46"/>
      <c r="C4" s="46"/>
      <c r="D4" s="46"/>
      <c r="E4" s="46"/>
      <c r="F4" s="46"/>
      <c r="G4" s="16"/>
      <c r="H4" s="16"/>
      <c r="I4" s="16"/>
      <c r="J4" s="16"/>
      <c r="K4" s="16"/>
      <c r="L4" s="16"/>
      <c r="M4" s="16"/>
      <c r="N4" s="16"/>
      <c r="O4" s="16"/>
      <c r="P4" s="43" t="s">
        <v>62</v>
      </c>
      <c r="Q4" s="43"/>
      <c r="R4" s="43"/>
      <c r="S4" s="43"/>
      <c r="T4" s="43"/>
      <c r="U4" s="43"/>
      <c r="V4" s="16"/>
    </row>
    <row r="5" spans="1:22" s="36" customFormat="1" ht="23.25">
      <c r="A5" s="44" t="s">
        <v>241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45.75" customHeight="1">
      <c r="A6" s="45" t="s">
        <v>240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ht="24.75" customHeight="1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21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3.25" hidden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2.5">
      <c r="A10" s="39" t="s">
        <v>22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23.25">
      <c r="A11" s="38" t="s">
        <v>63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3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2.5">
      <c r="A13" s="39" t="s">
        <v>23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23.25">
      <c r="A14" s="38" t="s">
        <v>64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2.5" customHeight="1">
      <c r="A16" s="41" t="s">
        <v>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23.25" customHeight="1">
      <c r="A17" s="40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ht="15.75" thickBot="1"/>
    <row r="19" spans="1:22" ht="96" customHeight="1" thickBot="1">
      <c r="A19" s="1" t="s">
        <v>0</v>
      </c>
      <c r="B19" s="2" t="s">
        <v>1</v>
      </c>
      <c r="C19" s="2" t="s">
        <v>10</v>
      </c>
      <c r="D19" s="2" t="s">
        <v>2</v>
      </c>
      <c r="E19" s="2" t="s">
        <v>3</v>
      </c>
      <c r="F19" s="2" t="s">
        <v>4</v>
      </c>
      <c r="G19" s="2" t="s">
        <v>5</v>
      </c>
      <c r="H19" s="3" t="s">
        <v>6</v>
      </c>
      <c r="I19" s="2" t="s">
        <v>29</v>
      </c>
      <c r="J19" s="2" t="s">
        <v>7</v>
      </c>
      <c r="K19" s="29" t="s">
        <v>8</v>
      </c>
      <c r="L19" s="30" t="s">
        <v>17</v>
      </c>
      <c r="M19" s="30" t="s">
        <v>18</v>
      </c>
      <c r="N19" s="30" t="s">
        <v>19</v>
      </c>
      <c r="O19" s="30" t="s">
        <v>20</v>
      </c>
      <c r="P19" s="4" t="s">
        <v>11</v>
      </c>
      <c r="Q19" s="30" t="s">
        <v>14</v>
      </c>
      <c r="R19" s="4" t="s">
        <v>15</v>
      </c>
      <c r="S19" s="4" t="s">
        <v>12</v>
      </c>
      <c r="T19" s="4" t="s">
        <v>13</v>
      </c>
      <c r="U19" s="4" t="s">
        <v>25</v>
      </c>
      <c r="V19" s="5" t="s">
        <v>9</v>
      </c>
    </row>
    <row r="20" spans="1:22" ht="86.25" customHeight="1" thickBot="1">
      <c r="A20" s="37">
        <v>1</v>
      </c>
      <c r="B20" s="10" t="s">
        <v>16</v>
      </c>
      <c r="C20" s="10" t="s">
        <v>71</v>
      </c>
      <c r="D20" s="10" t="s">
        <v>72</v>
      </c>
      <c r="E20" s="10" t="s">
        <v>68</v>
      </c>
      <c r="F20" s="10" t="s">
        <v>73</v>
      </c>
      <c r="G20" s="10" t="s">
        <v>27</v>
      </c>
      <c r="H20" s="17">
        <v>39248</v>
      </c>
      <c r="I20" s="10" t="s">
        <v>30</v>
      </c>
      <c r="J20" s="10" t="s">
        <v>69</v>
      </c>
      <c r="K20" s="10">
        <v>8</v>
      </c>
      <c r="L20" s="25">
        <v>7</v>
      </c>
      <c r="M20" s="25">
        <v>12</v>
      </c>
      <c r="N20" s="25">
        <v>33</v>
      </c>
      <c r="O20" s="25"/>
      <c r="P20" s="11">
        <f aca="true" t="shared" si="0" ref="P20:P28">SUM(L20:O20)</f>
        <v>52</v>
      </c>
      <c r="Q20" s="25">
        <v>100</v>
      </c>
      <c r="R20" s="12">
        <f aca="true" t="shared" si="1" ref="R20:R28">P20/Q20</f>
        <v>0.52</v>
      </c>
      <c r="S20" s="13"/>
      <c r="T20" s="13"/>
      <c r="U20" s="13" t="s">
        <v>242</v>
      </c>
      <c r="V20" s="10" t="s">
        <v>70</v>
      </c>
    </row>
    <row r="21" spans="1:22" ht="75.75" customHeight="1" thickBot="1">
      <c r="A21" s="37">
        <v>2</v>
      </c>
      <c r="B21" s="18" t="s">
        <v>16</v>
      </c>
      <c r="C21" s="19" t="s">
        <v>66</v>
      </c>
      <c r="D21" s="19" t="s">
        <v>67</v>
      </c>
      <c r="E21" s="19" t="s">
        <v>68</v>
      </c>
      <c r="F21" s="19" t="s">
        <v>50</v>
      </c>
      <c r="G21" s="19" t="s">
        <v>27</v>
      </c>
      <c r="H21" s="20">
        <v>39354</v>
      </c>
      <c r="I21" s="19" t="s">
        <v>30</v>
      </c>
      <c r="J21" s="19" t="s">
        <v>69</v>
      </c>
      <c r="K21" s="10">
        <v>8</v>
      </c>
      <c r="L21" s="25">
        <v>5</v>
      </c>
      <c r="M21" s="25">
        <v>14</v>
      </c>
      <c r="N21" s="25">
        <v>33</v>
      </c>
      <c r="O21" s="25"/>
      <c r="P21" s="21">
        <f t="shared" si="0"/>
        <v>52</v>
      </c>
      <c r="Q21" s="25">
        <v>100</v>
      </c>
      <c r="R21" s="22">
        <f t="shared" si="1"/>
        <v>0.52</v>
      </c>
      <c r="S21" s="23"/>
      <c r="T21" s="23"/>
      <c r="U21" s="24" t="s">
        <v>242</v>
      </c>
      <c r="V21" s="10" t="s">
        <v>70</v>
      </c>
    </row>
    <row r="22" spans="1:22" ht="89.25" customHeight="1">
      <c r="A22" s="37">
        <v>3</v>
      </c>
      <c r="B22" s="10" t="s">
        <v>16</v>
      </c>
      <c r="C22" s="19" t="s">
        <v>78</v>
      </c>
      <c r="D22" s="19" t="s">
        <v>132</v>
      </c>
      <c r="E22" s="19" t="s">
        <v>133</v>
      </c>
      <c r="F22" s="19" t="s">
        <v>127</v>
      </c>
      <c r="G22" s="19" t="s">
        <v>27</v>
      </c>
      <c r="H22" s="20">
        <v>39254</v>
      </c>
      <c r="I22" s="19" t="s">
        <v>30</v>
      </c>
      <c r="J22" s="19" t="s">
        <v>134</v>
      </c>
      <c r="K22" s="10">
        <v>8</v>
      </c>
      <c r="L22" s="25">
        <v>5</v>
      </c>
      <c r="M22" s="25">
        <v>6</v>
      </c>
      <c r="N22" s="25">
        <v>16</v>
      </c>
      <c r="O22" s="25"/>
      <c r="P22" s="21">
        <f t="shared" si="0"/>
        <v>27</v>
      </c>
      <c r="Q22" s="25">
        <v>100</v>
      </c>
      <c r="R22" s="12">
        <f t="shared" si="1"/>
        <v>0.27</v>
      </c>
      <c r="S22" s="13"/>
      <c r="T22" s="13"/>
      <c r="U22" s="14"/>
      <c r="V22" s="10" t="s">
        <v>135</v>
      </c>
    </row>
    <row r="23" spans="1:22" ht="86.25" customHeight="1">
      <c r="A23" s="37">
        <v>4</v>
      </c>
      <c r="B23" s="10" t="s">
        <v>16</v>
      </c>
      <c r="C23" s="10" t="s">
        <v>74</v>
      </c>
      <c r="D23" s="10" t="s">
        <v>75</v>
      </c>
      <c r="E23" s="10" t="s">
        <v>76</v>
      </c>
      <c r="F23" s="10" t="s">
        <v>77</v>
      </c>
      <c r="G23" s="10" t="s">
        <v>27</v>
      </c>
      <c r="H23" s="17">
        <v>39206</v>
      </c>
      <c r="I23" s="10" t="s">
        <v>30</v>
      </c>
      <c r="J23" s="10" t="s">
        <v>69</v>
      </c>
      <c r="K23" s="10">
        <v>8</v>
      </c>
      <c r="L23" s="25">
        <v>5</v>
      </c>
      <c r="M23" s="25">
        <v>13</v>
      </c>
      <c r="N23" s="25">
        <v>8</v>
      </c>
      <c r="O23" s="25"/>
      <c r="P23" s="11">
        <f t="shared" si="0"/>
        <v>26</v>
      </c>
      <c r="Q23" s="25">
        <v>100</v>
      </c>
      <c r="R23" s="12">
        <f t="shared" si="1"/>
        <v>0.26</v>
      </c>
      <c r="S23" s="13"/>
      <c r="T23" s="13"/>
      <c r="U23" s="13"/>
      <c r="V23" s="10" t="s">
        <v>70</v>
      </c>
    </row>
    <row r="24" spans="1:22" ht="86.25" customHeight="1">
      <c r="A24" s="37">
        <v>5</v>
      </c>
      <c r="B24" s="10" t="s">
        <v>16</v>
      </c>
      <c r="C24" s="10" t="s">
        <v>78</v>
      </c>
      <c r="D24" s="10" t="s">
        <v>79</v>
      </c>
      <c r="E24" s="10" t="s">
        <v>80</v>
      </c>
      <c r="F24" s="10" t="s">
        <v>81</v>
      </c>
      <c r="G24" s="10" t="s">
        <v>27</v>
      </c>
      <c r="H24" s="17">
        <v>39680</v>
      </c>
      <c r="I24" s="10" t="s">
        <v>30</v>
      </c>
      <c r="J24" s="10" t="s">
        <v>69</v>
      </c>
      <c r="K24" s="10">
        <v>8</v>
      </c>
      <c r="L24" s="25">
        <v>7</v>
      </c>
      <c r="M24" s="25">
        <v>10</v>
      </c>
      <c r="N24" s="25">
        <v>0</v>
      </c>
      <c r="O24" s="25"/>
      <c r="P24" s="11">
        <f t="shared" si="0"/>
        <v>17</v>
      </c>
      <c r="Q24" s="25">
        <v>100</v>
      </c>
      <c r="R24" s="12">
        <f t="shared" si="1"/>
        <v>0.17</v>
      </c>
      <c r="S24" s="13"/>
      <c r="T24" s="13"/>
      <c r="U24" s="13"/>
      <c r="V24" s="10" t="s">
        <v>70</v>
      </c>
    </row>
    <row r="25" spans="1:22" ht="94.5" thickBot="1">
      <c r="A25" s="37">
        <v>6</v>
      </c>
      <c r="B25" s="10" t="s">
        <v>16</v>
      </c>
      <c r="C25" s="10" t="s">
        <v>226</v>
      </c>
      <c r="D25" s="10" t="s">
        <v>227</v>
      </c>
      <c r="E25" s="10" t="s">
        <v>228</v>
      </c>
      <c r="F25" s="10" t="s">
        <v>42</v>
      </c>
      <c r="G25" s="10" t="s">
        <v>28</v>
      </c>
      <c r="H25" s="17">
        <v>38756</v>
      </c>
      <c r="I25" s="10" t="s">
        <v>30</v>
      </c>
      <c r="J25" s="10" t="s">
        <v>224</v>
      </c>
      <c r="K25" s="10">
        <v>9</v>
      </c>
      <c r="L25" s="9">
        <v>6</v>
      </c>
      <c r="M25" s="9">
        <v>13</v>
      </c>
      <c r="N25" s="9">
        <v>33</v>
      </c>
      <c r="O25" s="9"/>
      <c r="P25" s="11">
        <f t="shared" si="0"/>
        <v>52</v>
      </c>
      <c r="Q25" s="9">
        <v>100</v>
      </c>
      <c r="R25" s="12">
        <f t="shared" si="1"/>
        <v>0.52</v>
      </c>
      <c r="S25" s="13"/>
      <c r="T25" s="13"/>
      <c r="U25" s="14" t="s">
        <v>242</v>
      </c>
      <c r="V25" s="10" t="s">
        <v>225</v>
      </c>
    </row>
    <row r="26" spans="1:22" ht="75.75" thickBot="1">
      <c r="A26" s="37">
        <v>7</v>
      </c>
      <c r="B26" s="10" t="s">
        <v>16</v>
      </c>
      <c r="C26" s="6" t="s">
        <v>183</v>
      </c>
      <c r="D26" s="10" t="s">
        <v>184</v>
      </c>
      <c r="E26" s="10" t="s">
        <v>38</v>
      </c>
      <c r="F26" s="10" t="s">
        <v>185</v>
      </c>
      <c r="G26" s="10" t="s">
        <v>28</v>
      </c>
      <c r="H26" s="17">
        <v>39263</v>
      </c>
      <c r="I26" s="6" t="s">
        <v>30</v>
      </c>
      <c r="J26" s="6" t="s">
        <v>179</v>
      </c>
      <c r="K26" s="8">
        <v>9</v>
      </c>
      <c r="L26" s="9">
        <v>7</v>
      </c>
      <c r="M26" s="9">
        <v>12</v>
      </c>
      <c r="N26" s="9">
        <v>21</v>
      </c>
      <c r="O26" s="9"/>
      <c r="P26" s="11">
        <f t="shared" si="0"/>
        <v>40</v>
      </c>
      <c r="Q26" s="9">
        <v>100</v>
      </c>
      <c r="R26" s="12">
        <f t="shared" si="1"/>
        <v>0.4</v>
      </c>
      <c r="S26" s="13"/>
      <c r="T26" s="13"/>
      <c r="U26" s="14" t="s">
        <v>243</v>
      </c>
      <c r="V26" s="10" t="s">
        <v>186</v>
      </c>
    </row>
    <row r="27" spans="1:22" ht="119.25" customHeight="1" thickBot="1">
      <c r="A27" s="37">
        <v>8</v>
      </c>
      <c r="B27" s="10" t="s">
        <v>16</v>
      </c>
      <c r="C27" s="6">
        <v>1509202105</v>
      </c>
      <c r="D27" s="6" t="s">
        <v>33</v>
      </c>
      <c r="E27" s="6" t="s">
        <v>34</v>
      </c>
      <c r="F27" s="6" t="s">
        <v>35</v>
      </c>
      <c r="G27" s="6" t="s">
        <v>28</v>
      </c>
      <c r="H27" s="7">
        <v>38971</v>
      </c>
      <c r="I27" s="6" t="s">
        <v>30</v>
      </c>
      <c r="J27" s="6" t="s">
        <v>36</v>
      </c>
      <c r="K27" s="8">
        <v>9</v>
      </c>
      <c r="L27" s="9">
        <v>6</v>
      </c>
      <c r="M27" s="9">
        <v>12</v>
      </c>
      <c r="N27" s="9">
        <v>18</v>
      </c>
      <c r="O27" s="9"/>
      <c r="P27" s="11">
        <f t="shared" si="0"/>
        <v>36</v>
      </c>
      <c r="Q27" s="9">
        <v>100</v>
      </c>
      <c r="R27" s="12">
        <f t="shared" si="1"/>
        <v>0.36</v>
      </c>
      <c r="S27" s="13"/>
      <c r="T27" s="13"/>
      <c r="U27" s="14"/>
      <c r="V27" s="10" t="s">
        <v>43</v>
      </c>
    </row>
    <row r="28" spans="1:22" ht="75.75" thickBot="1">
      <c r="A28" s="37">
        <v>9</v>
      </c>
      <c r="B28" s="10" t="s">
        <v>16</v>
      </c>
      <c r="C28" s="6" t="s">
        <v>187</v>
      </c>
      <c r="D28" s="10" t="s">
        <v>188</v>
      </c>
      <c r="E28" s="10" t="s">
        <v>189</v>
      </c>
      <c r="F28" s="10" t="s">
        <v>165</v>
      </c>
      <c r="G28" s="10" t="s">
        <v>27</v>
      </c>
      <c r="H28" s="17">
        <v>38757</v>
      </c>
      <c r="I28" s="6" t="s">
        <v>30</v>
      </c>
      <c r="J28" s="6" t="s">
        <v>179</v>
      </c>
      <c r="K28" s="8">
        <v>9</v>
      </c>
      <c r="L28" s="9">
        <v>6</v>
      </c>
      <c r="M28" s="9">
        <v>9</v>
      </c>
      <c r="N28" s="9">
        <v>20</v>
      </c>
      <c r="O28" s="9"/>
      <c r="P28" s="11">
        <f t="shared" si="0"/>
        <v>35</v>
      </c>
      <c r="Q28" s="9">
        <v>100</v>
      </c>
      <c r="R28" s="12">
        <f t="shared" si="1"/>
        <v>0.35</v>
      </c>
      <c r="S28" s="13"/>
      <c r="T28" s="13"/>
      <c r="U28" s="14"/>
      <c r="V28" s="10" t="s">
        <v>186</v>
      </c>
    </row>
    <row r="29" spans="1:22" ht="111.75" customHeight="1" thickBot="1">
      <c r="A29" s="37">
        <v>10</v>
      </c>
      <c r="B29" s="10" t="s">
        <v>16</v>
      </c>
      <c r="C29" s="6" t="s">
        <v>221</v>
      </c>
      <c r="D29" s="6" t="s">
        <v>222</v>
      </c>
      <c r="E29" s="6" t="s">
        <v>223</v>
      </c>
      <c r="F29" s="6" t="s">
        <v>113</v>
      </c>
      <c r="G29" s="6" t="s">
        <v>28</v>
      </c>
      <c r="H29" s="7">
        <v>38820</v>
      </c>
      <c r="I29" s="6" t="s">
        <v>30</v>
      </c>
      <c r="J29" s="6" t="s">
        <v>224</v>
      </c>
      <c r="K29" s="8">
        <v>9</v>
      </c>
      <c r="L29" s="9">
        <v>7</v>
      </c>
      <c r="M29" s="9">
        <v>13</v>
      </c>
      <c r="N29" s="9">
        <v>8</v>
      </c>
      <c r="O29" s="9"/>
      <c r="P29" s="11">
        <f aca="true" t="shared" si="2" ref="P29:P44">SUM(L29:O29)</f>
        <v>28</v>
      </c>
      <c r="Q29" s="9">
        <v>100</v>
      </c>
      <c r="R29" s="12">
        <f aca="true" t="shared" si="3" ref="R29:R44">P29/Q29</f>
        <v>0.28</v>
      </c>
      <c r="S29" s="13"/>
      <c r="T29" s="13"/>
      <c r="U29" s="14"/>
      <c r="V29" s="10" t="s">
        <v>225</v>
      </c>
    </row>
    <row r="30" spans="1:22" ht="89.25" customHeight="1" thickBot="1">
      <c r="A30" s="37">
        <v>11</v>
      </c>
      <c r="B30" s="10" t="s">
        <v>16</v>
      </c>
      <c r="C30" s="6" t="s">
        <v>171</v>
      </c>
      <c r="D30" s="6" t="s">
        <v>172</v>
      </c>
      <c r="E30" s="6" t="s">
        <v>112</v>
      </c>
      <c r="F30" s="6" t="s">
        <v>173</v>
      </c>
      <c r="G30" s="6" t="s">
        <v>28</v>
      </c>
      <c r="H30" s="7">
        <v>38990</v>
      </c>
      <c r="I30" s="6" t="s">
        <v>30</v>
      </c>
      <c r="J30" s="6" t="s">
        <v>179</v>
      </c>
      <c r="K30" s="8">
        <v>9</v>
      </c>
      <c r="L30" s="9">
        <v>5</v>
      </c>
      <c r="M30" s="9">
        <v>5</v>
      </c>
      <c r="N30" s="9">
        <v>10</v>
      </c>
      <c r="O30" s="9"/>
      <c r="P30" s="11">
        <f t="shared" si="2"/>
        <v>20</v>
      </c>
      <c r="Q30" s="9">
        <v>100</v>
      </c>
      <c r="R30" s="12">
        <f t="shared" si="3"/>
        <v>0.2</v>
      </c>
      <c r="S30" s="13"/>
      <c r="T30" s="13"/>
      <c r="U30" s="14"/>
      <c r="V30" s="10" t="s">
        <v>174</v>
      </c>
    </row>
    <row r="31" spans="1:22" ht="94.5" thickBot="1">
      <c r="A31" s="37">
        <v>12</v>
      </c>
      <c r="B31" s="10" t="s">
        <v>16</v>
      </c>
      <c r="C31" s="6" t="s">
        <v>180</v>
      </c>
      <c r="D31" s="10" t="s">
        <v>181</v>
      </c>
      <c r="E31" s="10" t="s">
        <v>89</v>
      </c>
      <c r="F31" s="10" t="s">
        <v>182</v>
      </c>
      <c r="G31" s="10" t="s">
        <v>27</v>
      </c>
      <c r="H31" s="17">
        <v>38945</v>
      </c>
      <c r="I31" s="6" t="s">
        <v>30</v>
      </c>
      <c r="J31" s="6" t="s">
        <v>179</v>
      </c>
      <c r="K31" s="8">
        <v>9</v>
      </c>
      <c r="L31" s="9">
        <v>8</v>
      </c>
      <c r="M31" s="9">
        <v>11</v>
      </c>
      <c r="N31" s="9">
        <v>0</v>
      </c>
      <c r="O31" s="9"/>
      <c r="P31" s="11">
        <f t="shared" si="2"/>
        <v>19</v>
      </c>
      <c r="Q31" s="9">
        <v>100</v>
      </c>
      <c r="R31" s="12">
        <f t="shared" si="3"/>
        <v>0.19</v>
      </c>
      <c r="S31" s="13"/>
      <c r="T31" s="13"/>
      <c r="U31" s="14"/>
      <c r="V31" s="10" t="s">
        <v>174</v>
      </c>
    </row>
    <row r="32" spans="1:22" ht="99" customHeight="1">
      <c r="A32" s="37">
        <v>13</v>
      </c>
      <c r="B32" s="10" t="s">
        <v>16</v>
      </c>
      <c r="C32" s="6" t="s">
        <v>175</v>
      </c>
      <c r="D32" s="10" t="s">
        <v>176</v>
      </c>
      <c r="E32" s="10" t="s">
        <v>177</v>
      </c>
      <c r="F32" s="10" t="s">
        <v>178</v>
      </c>
      <c r="G32" s="10" t="s">
        <v>28</v>
      </c>
      <c r="H32" s="17">
        <v>38957</v>
      </c>
      <c r="I32" s="6" t="s">
        <v>30</v>
      </c>
      <c r="J32" s="6" t="s">
        <v>179</v>
      </c>
      <c r="K32" s="8">
        <v>9</v>
      </c>
      <c r="L32" s="9">
        <v>6</v>
      </c>
      <c r="M32" s="9">
        <v>10</v>
      </c>
      <c r="N32" s="9">
        <v>0</v>
      </c>
      <c r="O32" s="9"/>
      <c r="P32" s="11">
        <f t="shared" si="2"/>
        <v>16</v>
      </c>
      <c r="Q32" s="9">
        <v>100</v>
      </c>
      <c r="R32" s="12">
        <f t="shared" si="3"/>
        <v>0.16</v>
      </c>
      <c r="S32" s="13"/>
      <c r="T32" s="13"/>
      <c r="U32" s="14"/>
      <c r="V32" s="10" t="s">
        <v>174</v>
      </c>
    </row>
    <row r="33" spans="1:22" ht="75">
      <c r="A33" s="37">
        <v>14</v>
      </c>
      <c r="B33" s="10" t="s">
        <v>16</v>
      </c>
      <c r="C33" s="10" t="s">
        <v>82</v>
      </c>
      <c r="D33" s="10" t="s">
        <v>83</v>
      </c>
      <c r="E33" s="10" t="s">
        <v>68</v>
      </c>
      <c r="F33" s="10" t="s">
        <v>84</v>
      </c>
      <c r="G33" s="10" t="s">
        <v>27</v>
      </c>
      <c r="H33" s="17">
        <v>38406</v>
      </c>
      <c r="I33" s="10" t="s">
        <v>30</v>
      </c>
      <c r="J33" s="10" t="s">
        <v>69</v>
      </c>
      <c r="K33" s="10">
        <v>10</v>
      </c>
      <c r="L33" s="25">
        <v>2</v>
      </c>
      <c r="M33" s="25">
        <v>16</v>
      </c>
      <c r="N33" s="25">
        <v>12</v>
      </c>
      <c r="O33" s="25">
        <v>10</v>
      </c>
      <c r="P33" s="11">
        <f t="shared" si="2"/>
        <v>40</v>
      </c>
      <c r="Q33" s="25">
        <v>55</v>
      </c>
      <c r="R33" s="12">
        <f t="shared" si="3"/>
        <v>0.7272727272727273</v>
      </c>
      <c r="S33" s="13" t="s">
        <v>85</v>
      </c>
      <c r="T33" s="13"/>
      <c r="U33" s="13" t="s">
        <v>242</v>
      </c>
      <c r="V33" s="10" t="s">
        <v>86</v>
      </c>
    </row>
    <row r="34" spans="1:22" ht="75">
      <c r="A34" s="37">
        <v>15</v>
      </c>
      <c r="B34" s="10" t="s">
        <v>16</v>
      </c>
      <c r="C34" s="10" t="s">
        <v>87</v>
      </c>
      <c r="D34" s="10" t="s">
        <v>88</v>
      </c>
      <c r="E34" s="10" t="s">
        <v>89</v>
      </c>
      <c r="F34" s="10" t="s">
        <v>73</v>
      </c>
      <c r="G34" s="10" t="s">
        <v>27</v>
      </c>
      <c r="H34" s="10" t="s">
        <v>90</v>
      </c>
      <c r="I34" s="10" t="s">
        <v>30</v>
      </c>
      <c r="J34" s="10" t="s">
        <v>69</v>
      </c>
      <c r="K34" s="10">
        <v>10</v>
      </c>
      <c r="L34" s="25">
        <v>3</v>
      </c>
      <c r="M34" s="25">
        <v>20</v>
      </c>
      <c r="N34" s="25">
        <v>12</v>
      </c>
      <c r="O34" s="25">
        <v>5</v>
      </c>
      <c r="P34" s="11">
        <f t="shared" si="2"/>
        <v>40</v>
      </c>
      <c r="Q34" s="25">
        <v>55</v>
      </c>
      <c r="R34" s="12">
        <f t="shared" si="3"/>
        <v>0.7272727272727273</v>
      </c>
      <c r="S34" s="13"/>
      <c r="T34" s="13"/>
      <c r="U34" s="13" t="s">
        <v>242</v>
      </c>
      <c r="V34" s="10" t="s">
        <v>86</v>
      </c>
    </row>
    <row r="35" spans="1:22" ht="75">
      <c r="A35" s="37">
        <v>16</v>
      </c>
      <c r="B35" s="10" t="s">
        <v>16</v>
      </c>
      <c r="C35" s="10" t="s">
        <v>91</v>
      </c>
      <c r="D35" s="10" t="s">
        <v>92</v>
      </c>
      <c r="E35" s="10" t="s">
        <v>93</v>
      </c>
      <c r="F35" s="10" t="s">
        <v>94</v>
      </c>
      <c r="G35" s="10" t="s">
        <v>27</v>
      </c>
      <c r="H35" s="17">
        <v>38549</v>
      </c>
      <c r="I35" s="10" t="s">
        <v>30</v>
      </c>
      <c r="J35" s="10" t="s">
        <v>69</v>
      </c>
      <c r="K35" s="10">
        <v>10</v>
      </c>
      <c r="L35" s="25">
        <v>1</v>
      </c>
      <c r="M35" s="25">
        <v>16</v>
      </c>
      <c r="N35" s="25">
        <v>15</v>
      </c>
      <c r="O35" s="25">
        <v>5</v>
      </c>
      <c r="P35" s="11">
        <f t="shared" si="2"/>
        <v>37</v>
      </c>
      <c r="Q35" s="25">
        <v>55</v>
      </c>
      <c r="R35" s="12">
        <f t="shared" si="3"/>
        <v>0.6727272727272727</v>
      </c>
      <c r="S35" s="13"/>
      <c r="T35" s="13"/>
      <c r="U35" s="13" t="s">
        <v>243</v>
      </c>
      <c r="V35" s="10" t="s">
        <v>70</v>
      </c>
    </row>
    <row r="36" spans="1:22" ht="75.75" thickBot="1">
      <c r="A36" s="37">
        <v>17</v>
      </c>
      <c r="B36" s="10" t="s">
        <v>16</v>
      </c>
      <c r="C36" s="10" t="s">
        <v>95</v>
      </c>
      <c r="D36" s="10" t="s">
        <v>96</v>
      </c>
      <c r="E36" s="10" t="s">
        <v>97</v>
      </c>
      <c r="F36" s="10" t="s">
        <v>98</v>
      </c>
      <c r="G36" s="10" t="s">
        <v>27</v>
      </c>
      <c r="H36" s="17">
        <v>38565</v>
      </c>
      <c r="I36" s="10" t="s">
        <v>30</v>
      </c>
      <c r="J36" s="10" t="s">
        <v>69</v>
      </c>
      <c r="K36" s="10">
        <v>10</v>
      </c>
      <c r="L36" s="25">
        <v>1</v>
      </c>
      <c r="M36" s="25">
        <v>18</v>
      </c>
      <c r="N36" s="25">
        <v>12</v>
      </c>
      <c r="O36" s="25">
        <v>5</v>
      </c>
      <c r="P36" s="11">
        <f t="shared" si="2"/>
        <v>36</v>
      </c>
      <c r="Q36" s="25">
        <v>55</v>
      </c>
      <c r="R36" s="12">
        <f t="shared" si="3"/>
        <v>0.6545454545454545</v>
      </c>
      <c r="S36" s="13"/>
      <c r="T36" s="13"/>
      <c r="U36" s="13" t="s">
        <v>243</v>
      </c>
      <c r="V36" s="10" t="s">
        <v>70</v>
      </c>
    </row>
    <row r="37" spans="1:22" ht="125.25" customHeight="1" thickBot="1">
      <c r="A37" s="37">
        <v>18</v>
      </c>
      <c r="B37" s="10" t="s">
        <v>16</v>
      </c>
      <c r="C37" s="10">
        <v>1510202104</v>
      </c>
      <c r="D37" s="10" t="s">
        <v>37</v>
      </c>
      <c r="E37" s="10" t="s">
        <v>38</v>
      </c>
      <c r="F37" s="10" t="s">
        <v>39</v>
      </c>
      <c r="G37" s="10" t="s">
        <v>28</v>
      </c>
      <c r="H37" s="17">
        <v>38348</v>
      </c>
      <c r="I37" s="6" t="s">
        <v>30</v>
      </c>
      <c r="J37" s="6" t="s">
        <v>36</v>
      </c>
      <c r="K37" s="10">
        <v>10</v>
      </c>
      <c r="L37" s="9">
        <v>2</v>
      </c>
      <c r="M37" s="9">
        <v>18</v>
      </c>
      <c r="N37" s="9">
        <v>14</v>
      </c>
      <c r="O37" s="9">
        <v>0</v>
      </c>
      <c r="P37" s="11">
        <f t="shared" si="2"/>
        <v>34</v>
      </c>
      <c r="Q37" s="9">
        <v>55</v>
      </c>
      <c r="R37" s="12">
        <f t="shared" si="3"/>
        <v>0.6181818181818182</v>
      </c>
      <c r="S37" s="13"/>
      <c r="T37" s="13"/>
      <c r="U37" s="14" t="s">
        <v>243</v>
      </c>
      <c r="V37" s="10" t="s">
        <v>57</v>
      </c>
    </row>
    <row r="38" spans="1:25" ht="75.75" thickBot="1">
      <c r="A38" s="37">
        <v>19</v>
      </c>
      <c r="B38" s="10" t="s">
        <v>16</v>
      </c>
      <c r="C38" s="10" t="s">
        <v>99</v>
      </c>
      <c r="D38" s="10" t="s">
        <v>100</v>
      </c>
      <c r="E38" s="10" t="s">
        <v>80</v>
      </c>
      <c r="F38" s="10" t="s">
        <v>77</v>
      </c>
      <c r="G38" s="10" t="s">
        <v>27</v>
      </c>
      <c r="H38" s="17">
        <v>38760</v>
      </c>
      <c r="I38" s="10" t="s">
        <v>30</v>
      </c>
      <c r="J38" s="10" t="s">
        <v>69</v>
      </c>
      <c r="K38" s="10">
        <v>10</v>
      </c>
      <c r="L38" s="25">
        <v>4</v>
      </c>
      <c r="M38" s="25">
        <v>16</v>
      </c>
      <c r="N38" s="25">
        <v>12</v>
      </c>
      <c r="O38" s="25">
        <v>0</v>
      </c>
      <c r="P38" s="11">
        <f t="shared" si="2"/>
        <v>32</v>
      </c>
      <c r="Q38" s="25">
        <v>55</v>
      </c>
      <c r="R38" s="12">
        <f t="shared" si="3"/>
        <v>0.5818181818181818</v>
      </c>
      <c r="S38" s="13"/>
      <c r="T38" s="13"/>
      <c r="U38" s="13"/>
      <c r="V38" s="10" t="s">
        <v>70</v>
      </c>
      <c r="Y38" s="26"/>
    </row>
    <row r="39" spans="1:22" ht="81" customHeight="1" thickBot="1">
      <c r="A39" s="37">
        <v>20</v>
      </c>
      <c r="B39" s="19" t="s">
        <v>16</v>
      </c>
      <c r="C39" s="6" t="s">
        <v>95</v>
      </c>
      <c r="D39" s="6" t="s">
        <v>236</v>
      </c>
      <c r="E39" s="6" t="s">
        <v>68</v>
      </c>
      <c r="F39" s="6" t="s">
        <v>56</v>
      </c>
      <c r="G39" s="6" t="s">
        <v>27</v>
      </c>
      <c r="H39" s="7">
        <v>38396</v>
      </c>
      <c r="I39" s="6" t="s">
        <v>30</v>
      </c>
      <c r="J39" s="6" t="s">
        <v>237</v>
      </c>
      <c r="K39" s="8">
        <v>10</v>
      </c>
      <c r="L39" s="9">
        <v>3</v>
      </c>
      <c r="M39" s="9">
        <v>18</v>
      </c>
      <c r="N39" s="9">
        <v>6</v>
      </c>
      <c r="O39" s="9">
        <v>5</v>
      </c>
      <c r="P39" s="32">
        <f t="shared" si="2"/>
        <v>32</v>
      </c>
      <c r="Q39" s="9">
        <v>55</v>
      </c>
      <c r="R39" s="33">
        <f t="shared" si="3"/>
        <v>0.5818181818181818</v>
      </c>
      <c r="S39" s="34"/>
      <c r="T39" s="34"/>
      <c r="U39" s="35"/>
      <c r="V39" s="6" t="s">
        <v>238</v>
      </c>
    </row>
    <row r="40" spans="1:22" ht="113.25" thickBot="1">
      <c r="A40" s="37">
        <v>21</v>
      </c>
      <c r="B40" s="10" t="s">
        <v>16</v>
      </c>
      <c r="C40" s="10">
        <v>1510202103</v>
      </c>
      <c r="D40" s="10" t="s">
        <v>40</v>
      </c>
      <c r="E40" s="10" t="s">
        <v>41</v>
      </c>
      <c r="F40" s="10" t="s">
        <v>42</v>
      </c>
      <c r="G40" s="10" t="s">
        <v>28</v>
      </c>
      <c r="H40" s="17">
        <v>38643</v>
      </c>
      <c r="I40" s="6" t="s">
        <v>30</v>
      </c>
      <c r="J40" s="6" t="s">
        <v>36</v>
      </c>
      <c r="K40" s="10">
        <v>10</v>
      </c>
      <c r="L40" s="9">
        <v>2</v>
      </c>
      <c r="M40" s="9">
        <v>14</v>
      </c>
      <c r="N40" s="9">
        <v>15</v>
      </c>
      <c r="O40" s="9">
        <v>0</v>
      </c>
      <c r="P40" s="11">
        <f t="shared" si="2"/>
        <v>31</v>
      </c>
      <c r="Q40" s="9">
        <v>55</v>
      </c>
      <c r="R40" s="12">
        <f t="shared" si="3"/>
        <v>0.5636363636363636</v>
      </c>
      <c r="S40" s="13"/>
      <c r="T40" s="13"/>
      <c r="U40" s="14"/>
      <c r="V40" s="10" t="s">
        <v>57</v>
      </c>
    </row>
    <row r="41" spans="1:22" ht="122.25" customHeight="1" thickBot="1">
      <c r="A41" s="37">
        <v>22</v>
      </c>
      <c r="B41" s="10" t="s">
        <v>16</v>
      </c>
      <c r="C41" s="10">
        <v>1510202107</v>
      </c>
      <c r="D41" s="10" t="s">
        <v>46</v>
      </c>
      <c r="E41" s="10" t="s">
        <v>49</v>
      </c>
      <c r="F41" s="10" t="s">
        <v>50</v>
      </c>
      <c r="G41" s="10" t="s">
        <v>27</v>
      </c>
      <c r="H41" s="17">
        <v>38344</v>
      </c>
      <c r="I41" s="6" t="s">
        <v>30</v>
      </c>
      <c r="J41" s="6" t="s">
        <v>36</v>
      </c>
      <c r="K41" s="10">
        <v>10</v>
      </c>
      <c r="L41" s="9">
        <v>1</v>
      </c>
      <c r="M41" s="9">
        <v>14</v>
      </c>
      <c r="N41" s="9">
        <v>15</v>
      </c>
      <c r="O41" s="9">
        <v>0</v>
      </c>
      <c r="P41" s="11">
        <f t="shared" si="2"/>
        <v>30</v>
      </c>
      <c r="Q41" s="9">
        <v>55</v>
      </c>
      <c r="R41" s="12">
        <f t="shared" si="3"/>
        <v>0.5454545454545454</v>
      </c>
      <c r="S41" s="13"/>
      <c r="T41" s="13"/>
      <c r="U41" s="14"/>
      <c r="V41" s="10" t="s">
        <v>57</v>
      </c>
    </row>
    <row r="42" spans="1:22" ht="120.75" customHeight="1" thickBot="1">
      <c r="A42" s="37">
        <v>23</v>
      </c>
      <c r="B42" s="10" t="s">
        <v>16</v>
      </c>
      <c r="C42" s="10">
        <v>1510202106</v>
      </c>
      <c r="D42" s="10" t="s">
        <v>44</v>
      </c>
      <c r="E42" s="10" t="s">
        <v>45</v>
      </c>
      <c r="F42" s="10" t="s">
        <v>48</v>
      </c>
      <c r="G42" s="10" t="s">
        <v>28</v>
      </c>
      <c r="H42" s="17">
        <v>38365</v>
      </c>
      <c r="I42" s="6" t="s">
        <v>30</v>
      </c>
      <c r="J42" s="6" t="s">
        <v>36</v>
      </c>
      <c r="K42" s="10">
        <v>10</v>
      </c>
      <c r="L42" s="9">
        <v>2</v>
      </c>
      <c r="M42" s="9">
        <v>14</v>
      </c>
      <c r="N42" s="9">
        <v>13</v>
      </c>
      <c r="O42" s="9">
        <v>0</v>
      </c>
      <c r="P42" s="11">
        <f t="shared" si="2"/>
        <v>29</v>
      </c>
      <c r="Q42" s="9">
        <v>55</v>
      </c>
      <c r="R42" s="12">
        <f t="shared" si="3"/>
        <v>0.5272727272727272</v>
      </c>
      <c r="S42" s="13"/>
      <c r="T42" s="13"/>
      <c r="U42" s="14"/>
      <c r="V42" s="10" t="s">
        <v>57</v>
      </c>
    </row>
    <row r="43" spans="1:22" ht="113.25" thickBot="1">
      <c r="A43" s="37">
        <v>24</v>
      </c>
      <c r="B43" s="10" t="s">
        <v>16</v>
      </c>
      <c r="C43" s="10">
        <v>1510202101</v>
      </c>
      <c r="D43" s="10" t="s">
        <v>47</v>
      </c>
      <c r="E43" s="10" t="s">
        <v>51</v>
      </c>
      <c r="F43" s="10" t="s">
        <v>52</v>
      </c>
      <c r="G43" s="10" t="s">
        <v>28</v>
      </c>
      <c r="H43" s="17">
        <v>38678</v>
      </c>
      <c r="I43" s="6" t="s">
        <v>30</v>
      </c>
      <c r="J43" s="6" t="s">
        <v>36</v>
      </c>
      <c r="K43" s="10">
        <v>10</v>
      </c>
      <c r="L43" s="9">
        <v>3</v>
      </c>
      <c r="M43" s="9">
        <v>12</v>
      </c>
      <c r="N43" s="9">
        <v>12</v>
      </c>
      <c r="O43" s="9">
        <v>1</v>
      </c>
      <c r="P43" s="11">
        <f t="shared" si="2"/>
        <v>28</v>
      </c>
      <c r="Q43" s="9">
        <v>55</v>
      </c>
      <c r="R43" s="12">
        <f t="shared" si="3"/>
        <v>0.509090909090909</v>
      </c>
      <c r="S43" s="13"/>
      <c r="T43" s="13"/>
      <c r="U43" s="14"/>
      <c r="V43" s="10" t="s">
        <v>57</v>
      </c>
    </row>
    <row r="44" spans="1:22" ht="78.75" customHeight="1" thickBot="1">
      <c r="A44" s="37">
        <v>25</v>
      </c>
      <c r="B44" s="10" t="s">
        <v>16</v>
      </c>
      <c r="C44" s="10" t="s">
        <v>99</v>
      </c>
      <c r="D44" s="10" t="s">
        <v>239</v>
      </c>
      <c r="E44" s="10" t="s">
        <v>68</v>
      </c>
      <c r="F44" s="10" t="s">
        <v>120</v>
      </c>
      <c r="G44" s="10" t="s">
        <v>27</v>
      </c>
      <c r="H44" s="17">
        <v>38403</v>
      </c>
      <c r="I44" s="6" t="s">
        <v>30</v>
      </c>
      <c r="J44" s="6" t="s">
        <v>237</v>
      </c>
      <c r="K44" s="10">
        <v>10</v>
      </c>
      <c r="L44" s="9">
        <v>4</v>
      </c>
      <c r="M44" s="9">
        <v>16</v>
      </c>
      <c r="N44" s="9">
        <v>6</v>
      </c>
      <c r="O44" s="9">
        <v>0</v>
      </c>
      <c r="P44" s="11">
        <f t="shared" si="2"/>
        <v>26</v>
      </c>
      <c r="Q44" s="9">
        <v>55</v>
      </c>
      <c r="R44" s="12">
        <f t="shared" si="3"/>
        <v>0.4727272727272727</v>
      </c>
      <c r="S44" s="13"/>
      <c r="T44" s="13"/>
      <c r="U44" s="14"/>
      <c r="V44" s="6" t="s">
        <v>238</v>
      </c>
    </row>
    <row r="45" spans="1:22" ht="75.75" thickBot="1">
      <c r="A45" s="37">
        <v>26</v>
      </c>
      <c r="B45" s="10" t="s">
        <v>16</v>
      </c>
      <c r="C45" s="10" t="s">
        <v>198</v>
      </c>
      <c r="D45" s="10" t="s">
        <v>199</v>
      </c>
      <c r="E45" s="10" t="s">
        <v>200</v>
      </c>
      <c r="F45" s="10" t="s">
        <v>168</v>
      </c>
      <c r="G45" s="10" t="s">
        <v>28</v>
      </c>
      <c r="H45" s="17">
        <v>38484</v>
      </c>
      <c r="I45" s="6" t="s">
        <v>30</v>
      </c>
      <c r="J45" s="6" t="s">
        <v>179</v>
      </c>
      <c r="K45" s="10">
        <v>10</v>
      </c>
      <c r="L45" s="9">
        <v>4</v>
      </c>
      <c r="M45" s="9">
        <v>9</v>
      </c>
      <c r="N45" s="9">
        <v>11</v>
      </c>
      <c r="O45" s="9">
        <v>0</v>
      </c>
      <c r="P45" s="11">
        <f aca="true" t="shared" si="4" ref="P45:P53">SUM(L45:O45)</f>
        <v>24</v>
      </c>
      <c r="Q45" s="9">
        <v>55</v>
      </c>
      <c r="R45" s="12">
        <f aca="true" t="shared" si="5" ref="R45:R56">P45/Q45</f>
        <v>0.43636363636363634</v>
      </c>
      <c r="S45" s="13"/>
      <c r="T45" s="13"/>
      <c r="U45" s="14"/>
      <c r="V45" s="10" t="s">
        <v>201</v>
      </c>
    </row>
    <row r="46" spans="1:22" ht="94.5" thickBot="1">
      <c r="A46" s="37">
        <v>27</v>
      </c>
      <c r="B46" s="10" t="s">
        <v>16</v>
      </c>
      <c r="C46" s="10" t="s">
        <v>190</v>
      </c>
      <c r="D46" s="10" t="s">
        <v>191</v>
      </c>
      <c r="E46" s="10" t="s">
        <v>192</v>
      </c>
      <c r="F46" s="10" t="s">
        <v>193</v>
      </c>
      <c r="G46" s="10" t="s">
        <v>28</v>
      </c>
      <c r="H46" s="17">
        <v>38535</v>
      </c>
      <c r="I46" s="6" t="s">
        <v>30</v>
      </c>
      <c r="J46" s="6" t="s">
        <v>179</v>
      </c>
      <c r="K46" s="10">
        <v>10</v>
      </c>
      <c r="L46" s="9">
        <v>4</v>
      </c>
      <c r="M46" s="9">
        <v>7</v>
      </c>
      <c r="N46" s="9">
        <v>10</v>
      </c>
      <c r="O46" s="9">
        <v>3</v>
      </c>
      <c r="P46" s="11">
        <f t="shared" si="4"/>
        <v>24</v>
      </c>
      <c r="Q46" s="9">
        <v>55</v>
      </c>
      <c r="R46" s="12">
        <f t="shared" si="5"/>
        <v>0.43636363636363634</v>
      </c>
      <c r="S46" s="13"/>
      <c r="T46" s="13"/>
      <c r="U46" s="14"/>
      <c r="V46" s="10" t="s">
        <v>194</v>
      </c>
    </row>
    <row r="47" spans="1:22" ht="75.75" thickBot="1">
      <c r="A47" s="37">
        <v>28</v>
      </c>
      <c r="B47" s="10" t="s">
        <v>16</v>
      </c>
      <c r="C47" s="10" t="s">
        <v>210</v>
      </c>
      <c r="D47" s="10" t="s">
        <v>211</v>
      </c>
      <c r="E47" s="10" t="s">
        <v>177</v>
      </c>
      <c r="F47" s="10" t="s">
        <v>113</v>
      </c>
      <c r="G47" s="10" t="s">
        <v>28</v>
      </c>
      <c r="H47" s="17">
        <v>38435</v>
      </c>
      <c r="I47" s="6" t="s">
        <v>30</v>
      </c>
      <c r="J47" s="6" t="s">
        <v>179</v>
      </c>
      <c r="K47" s="10">
        <v>10</v>
      </c>
      <c r="L47" s="9">
        <v>4</v>
      </c>
      <c r="M47" s="9">
        <v>4</v>
      </c>
      <c r="N47" s="9">
        <v>12</v>
      </c>
      <c r="O47" s="9">
        <v>4</v>
      </c>
      <c r="P47" s="11">
        <f t="shared" si="4"/>
        <v>24</v>
      </c>
      <c r="Q47" s="9">
        <v>55</v>
      </c>
      <c r="R47" s="12">
        <f t="shared" si="5"/>
        <v>0.43636363636363634</v>
      </c>
      <c r="S47" s="13"/>
      <c r="T47" s="13"/>
      <c r="U47" s="14"/>
      <c r="V47" s="10" t="s">
        <v>201</v>
      </c>
    </row>
    <row r="48" spans="1:22" ht="94.5" thickBot="1">
      <c r="A48" s="37">
        <v>29</v>
      </c>
      <c r="B48" s="10" t="s">
        <v>16</v>
      </c>
      <c r="C48" s="10" t="s">
        <v>212</v>
      </c>
      <c r="D48" s="10" t="s">
        <v>213</v>
      </c>
      <c r="E48" s="10" t="s">
        <v>214</v>
      </c>
      <c r="F48" s="10" t="s">
        <v>215</v>
      </c>
      <c r="G48" s="10" t="s">
        <v>27</v>
      </c>
      <c r="H48" s="17">
        <v>38654</v>
      </c>
      <c r="I48" s="6" t="s">
        <v>30</v>
      </c>
      <c r="J48" s="6" t="s">
        <v>179</v>
      </c>
      <c r="K48" s="10">
        <v>10</v>
      </c>
      <c r="L48" s="9">
        <v>2</v>
      </c>
      <c r="M48" s="9">
        <v>10</v>
      </c>
      <c r="N48" s="9">
        <v>11</v>
      </c>
      <c r="O48" s="9">
        <v>0</v>
      </c>
      <c r="P48" s="11">
        <f t="shared" si="4"/>
        <v>23</v>
      </c>
      <c r="Q48" s="9">
        <v>55</v>
      </c>
      <c r="R48" s="12">
        <f t="shared" si="5"/>
        <v>0.41818181818181815</v>
      </c>
      <c r="S48" s="13"/>
      <c r="T48" s="13"/>
      <c r="U48" s="14"/>
      <c r="V48" s="10" t="s">
        <v>194</v>
      </c>
    </row>
    <row r="49" spans="1:22" ht="87.75" customHeight="1" thickBot="1">
      <c r="A49" s="37">
        <v>30</v>
      </c>
      <c r="B49" s="10" t="s">
        <v>16</v>
      </c>
      <c r="C49" s="10" t="s">
        <v>91</v>
      </c>
      <c r="D49" s="10" t="s">
        <v>236</v>
      </c>
      <c r="E49" s="10" t="s">
        <v>49</v>
      </c>
      <c r="F49" s="10" t="s">
        <v>56</v>
      </c>
      <c r="G49" s="10" t="s">
        <v>27</v>
      </c>
      <c r="H49" s="17">
        <v>38663</v>
      </c>
      <c r="I49" s="6" t="s">
        <v>30</v>
      </c>
      <c r="J49" s="6" t="s">
        <v>237</v>
      </c>
      <c r="K49" s="10">
        <v>10</v>
      </c>
      <c r="L49" s="9">
        <v>4</v>
      </c>
      <c r="M49" s="9">
        <v>12</v>
      </c>
      <c r="N49" s="9">
        <v>3</v>
      </c>
      <c r="O49" s="9">
        <v>0</v>
      </c>
      <c r="P49" s="11">
        <f>SUM(L49:O49)</f>
        <v>19</v>
      </c>
      <c r="Q49" s="9">
        <v>55</v>
      </c>
      <c r="R49" s="12">
        <f>P49/Q49</f>
        <v>0.34545454545454546</v>
      </c>
      <c r="S49" s="13"/>
      <c r="T49" s="13"/>
      <c r="U49" s="14"/>
      <c r="V49" s="6" t="s">
        <v>238</v>
      </c>
    </row>
    <row r="50" spans="1:25" ht="75.75" thickBot="1">
      <c r="A50" s="37">
        <v>31</v>
      </c>
      <c r="B50" s="10" t="s">
        <v>16</v>
      </c>
      <c r="C50" s="10" t="s">
        <v>202</v>
      </c>
      <c r="D50" s="10" t="s">
        <v>203</v>
      </c>
      <c r="E50" s="10" t="s">
        <v>204</v>
      </c>
      <c r="F50" s="10" t="s">
        <v>98</v>
      </c>
      <c r="G50" s="10" t="s">
        <v>27</v>
      </c>
      <c r="H50" s="17">
        <v>38719</v>
      </c>
      <c r="I50" s="6" t="s">
        <v>30</v>
      </c>
      <c r="J50" s="6" t="s">
        <v>179</v>
      </c>
      <c r="K50" s="10">
        <v>10</v>
      </c>
      <c r="L50" s="9">
        <v>1</v>
      </c>
      <c r="M50" s="9">
        <v>6</v>
      </c>
      <c r="N50" s="9">
        <v>9</v>
      </c>
      <c r="O50" s="9">
        <v>2</v>
      </c>
      <c r="P50" s="11">
        <f t="shared" si="4"/>
        <v>18</v>
      </c>
      <c r="Q50" s="9">
        <v>55</v>
      </c>
      <c r="R50" s="12">
        <f t="shared" si="5"/>
        <v>0.32727272727272727</v>
      </c>
      <c r="S50" s="13"/>
      <c r="T50" s="13"/>
      <c r="U50" s="14"/>
      <c r="V50" s="10" t="s">
        <v>201</v>
      </c>
      <c r="Y50" s="26"/>
    </row>
    <row r="51" spans="1:22" ht="75.75" thickBot="1">
      <c r="A51" s="37">
        <v>32</v>
      </c>
      <c r="B51" s="10" t="s">
        <v>16</v>
      </c>
      <c r="C51" s="10" t="s">
        <v>207</v>
      </c>
      <c r="D51" s="10" t="s">
        <v>208</v>
      </c>
      <c r="E51" s="10" t="s">
        <v>80</v>
      </c>
      <c r="F51" s="10" t="s">
        <v>209</v>
      </c>
      <c r="G51" s="10" t="s">
        <v>27</v>
      </c>
      <c r="H51" s="17">
        <v>38668</v>
      </c>
      <c r="I51" s="6" t="s">
        <v>30</v>
      </c>
      <c r="J51" s="6" t="s">
        <v>179</v>
      </c>
      <c r="K51" s="10">
        <v>10</v>
      </c>
      <c r="L51" s="9">
        <v>3</v>
      </c>
      <c r="M51" s="9">
        <v>7</v>
      </c>
      <c r="N51" s="9">
        <v>8</v>
      </c>
      <c r="O51" s="9">
        <v>0</v>
      </c>
      <c r="P51" s="11">
        <f t="shared" si="4"/>
        <v>18</v>
      </c>
      <c r="Q51" s="9">
        <v>55</v>
      </c>
      <c r="R51" s="12">
        <f t="shared" si="5"/>
        <v>0.32727272727272727</v>
      </c>
      <c r="S51" s="13"/>
      <c r="T51" s="13"/>
      <c r="U51" s="14"/>
      <c r="V51" s="10" t="s">
        <v>201</v>
      </c>
    </row>
    <row r="52" spans="1:22" ht="75.75" thickBot="1">
      <c r="A52" s="37">
        <v>33</v>
      </c>
      <c r="B52" s="10" t="s">
        <v>16</v>
      </c>
      <c r="C52" s="10" t="s">
        <v>205</v>
      </c>
      <c r="D52" s="10" t="s">
        <v>206</v>
      </c>
      <c r="E52" s="10" t="s">
        <v>109</v>
      </c>
      <c r="F52" s="10" t="s">
        <v>120</v>
      </c>
      <c r="G52" s="10" t="s">
        <v>27</v>
      </c>
      <c r="H52" s="17">
        <v>38396</v>
      </c>
      <c r="I52" s="6" t="s">
        <v>30</v>
      </c>
      <c r="J52" s="6" t="s">
        <v>179</v>
      </c>
      <c r="K52" s="10">
        <v>10</v>
      </c>
      <c r="L52" s="9">
        <v>3</v>
      </c>
      <c r="M52" s="9">
        <v>3</v>
      </c>
      <c r="N52" s="9">
        <v>9</v>
      </c>
      <c r="O52" s="9">
        <v>1</v>
      </c>
      <c r="P52" s="11">
        <f t="shared" si="4"/>
        <v>16</v>
      </c>
      <c r="Q52" s="9">
        <v>55</v>
      </c>
      <c r="R52" s="12">
        <f t="shared" si="5"/>
        <v>0.2909090909090909</v>
      </c>
      <c r="S52" s="13"/>
      <c r="T52" s="13"/>
      <c r="U52" s="14"/>
      <c r="V52" s="10" t="s">
        <v>201</v>
      </c>
    </row>
    <row r="53" spans="1:22" ht="93.75">
      <c r="A53" s="37">
        <v>34</v>
      </c>
      <c r="B53" s="10" t="s">
        <v>16</v>
      </c>
      <c r="C53" s="10" t="s">
        <v>195</v>
      </c>
      <c r="D53" s="10" t="s">
        <v>196</v>
      </c>
      <c r="E53" s="10" t="s">
        <v>164</v>
      </c>
      <c r="F53" s="10" t="s">
        <v>197</v>
      </c>
      <c r="G53" s="10" t="s">
        <v>27</v>
      </c>
      <c r="H53" s="28">
        <v>38593</v>
      </c>
      <c r="I53" s="6" t="s">
        <v>30</v>
      </c>
      <c r="J53" s="6" t="s">
        <v>179</v>
      </c>
      <c r="K53" s="10">
        <v>10</v>
      </c>
      <c r="L53" s="9">
        <v>1</v>
      </c>
      <c r="M53" s="9">
        <v>6</v>
      </c>
      <c r="N53" s="9">
        <v>8</v>
      </c>
      <c r="O53" s="9">
        <v>0</v>
      </c>
      <c r="P53" s="11">
        <f t="shared" si="4"/>
        <v>15</v>
      </c>
      <c r="Q53" s="9">
        <v>55</v>
      </c>
      <c r="R53" s="12">
        <f t="shared" si="5"/>
        <v>0.2727272727272727</v>
      </c>
      <c r="S53" s="13"/>
      <c r="T53" s="13"/>
      <c r="U53" s="14"/>
      <c r="V53" s="10" t="s">
        <v>194</v>
      </c>
    </row>
    <row r="54" spans="1:22" ht="93.75">
      <c r="A54" s="37">
        <v>35</v>
      </c>
      <c r="B54" s="10" t="s">
        <v>16</v>
      </c>
      <c r="C54" s="10" t="s">
        <v>110</v>
      </c>
      <c r="D54" s="10" t="s">
        <v>229</v>
      </c>
      <c r="E54" s="10" t="s">
        <v>230</v>
      </c>
      <c r="F54" s="10" t="s">
        <v>231</v>
      </c>
      <c r="G54" s="31" t="s">
        <v>27</v>
      </c>
      <c r="H54" s="17">
        <v>38194</v>
      </c>
      <c r="I54" s="10" t="s">
        <v>30</v>
      </c>
      <c r="J54" s="10" t="s">
        <v>224</v>
      </c>
      <c r="K54" s="10">
        <v>11</v>
      </c>
      <c r="L54" s="9">
        <v>3</v>
      </c>
      <c r="M54" s="9">
        <v>18</v>
      </c>
      <c r="N54" s="9">
        <v>15</v>
      </c>
      <c r="O54" s="9">
        <v>15</v>
      </c>
      <c r="P54" s="11">
        <v>51</v>
      </c>
      <c r="Q54" s="9">
        <v>55</v>
      </c>
      <c r="R54" s="12">
        <f t="shared" si="5"/>
        <v>0.9272727272727272</v>
      </c>
      <c r="S54" s="13"/>
      <c r="T54" s="13"/>
      <c r="U54" s="14" t="s">
        <v>242</v>
      </c>
      <c r="V54" s="10" t="s">
        <v>225</v>
      </c>
    </row>
    <row r="55" spans="1:22" ht="90" customHeight="1">
      <c r="A55" s="37">
        <v>36</v>
      </c>
      <c r="B55" s="10" t="s">
        <v>16</v>
      </c>
      <c r="C55" s="10" t="s">
        <v>114</v>
      </c>
      <c r="D55" s="10" t="s">
        <v>136</v>
      </c>
      <c r="E55" s="10" t="s">
        <v>137</v>
      </c>
      <c r="F55" s="10" t="s">
        <v>56</v>
      </c>
      <c r="G55" s="10" t="s">
        <v>27</v>
      </c>
      <c r="H55" s="17">
        <v>38095</v>
      </c>
      <c r="I55" s="10" t="s">
        <v>30</v>
      </c>
      <c r="J55" s="10" t="s">
        <v>134</v>
      </c>
      <c r="K55" s="10">
        <v>11</v>
      </c>
      <c r="L55" s="25">
        <v>4</v>
      </c>
      <c r="M55" s="25">
        <v>16</v>
      </c>
      <c r="N55" s="25">
        <v>14</v>
      </c>
      <c r="O55" s="25">
        <v>10</v>
      </c>
      <c r="P55" s="11">
        <f aca="true" t="shared" si="6" ref="P55:P60">SUM(L55:O55)</f>
        <v>44</v>
      </c>
      <c r="Q55" s="9">
        <v>55</v>
      </c>
      <c r="R55" s="12">
        <f t="shared" si="5"/>
        <v>0.8</v>
      </c>
      <c r="S55" s="13"/>
      <c r="T55" s="13"/>
      <c r="U55" s="14" t="s">
        <v>243</v>
      </c>
      <c r="V55" s="10" t="s">
        <v>138</v>
      </c>
    </row>
    <row r="56" spans="1:22" ht="93.75">
      <c r="A56" s="37">
        <v>37</v>
      </c>
      <c r="B56" s="10" t="s">
        <v>16</v>
      </c>
      <c r="C56" s="10" t="s">
        <v>114</v>
      </c>
      <c r="D56" s="10" t="s">
        <v>232</v>
      </c>
      <c r="E56" s="10" t="s">
        <v>177</v>
      </c>
      <c r="F56" s="10" t="s">
        <v>233</v>
      </c>
      <c r="G56" s="10" t="s">
        <v>28</v>
      </c>
      <c r="H56" s="17">
        <v>38003</v>
      </c>
      <c r="I56" s="10" t="s">
        <v>30</v>
      </c>
      <c r="J56" s="10" t="s">
        <v>224</v>
      </c>
      <c r="K56" s="10">
        <v>11</v>
      </c>
      <c r="L56" s="9">
        <v>3</v>
      </c>
      <c r="M56" s="9">
        <v>16</v>
      </c>
      <c r="N56" s="9">
        <v>15</v>
      </c>
      <c r="O56" s="9">
        <v>10</v>
      </c>
      <c r="P56" s="11">
        <f t="shared" si="6"/>
        <v>44</v>
      </c>
      <c r="Q56" s="9">
        <v>55</v>
      </c>
      <c r="R56" s="12">
        <f t="shared" si="5"/>
        <v>0.8</v>
      </c>
      <c r="S56" s="13"/>
      <c r="T56" s="13"/>
      <c r="U56" s="14" t="s">
        <v>243</v>
      </c>
      <c r="V56" s="10" t="s">
        <v>225</v>
      </c>
    </row>
    <row r="57" spans="1:22" ht="75">
      <c r="A57" s="37">
        <v>38</v>
      </c>
      <c r="B57" s="10" t="s">
        <v>16</v>
      </c>
      <c r="C57" s="10" t="s">
        <v>101</v>
      </c>
      <c r="D57" s="10" t="s">
        <v>79</v>
      </c>
      <c r="E57" s="10" t="s">
        <v>102</v>
      </c>
      <c r="F57" s="10" t="s">
        <v>56</v>
      </c>
      <c r="G57" s="10" t="s">
        <v>27</v>
      </c>
      <c r="H57" s="17">
        <v>38192</v>
      </c>
      <c r="I57" s="10" t="s">
        <v>30</v>
      </c>
      <c r="J57" s="10" t="s">
        <v>69</v>
      </c>
      <c r="K57" s="10">
        <v>11</v>
      </c>
      <c r="L57" s="25">
        <v>2</v>
      </c>
      <c r="M57" s="25">
        <v>18</v>
      </c>
      <c r="N57" s="25">
        <v>15</v>
      </c>
      <c r="O57" s="25">
        <v>5</v>
      </c>
      <c r="P57" s="11">
        <f t="shared" si="6"/>
        <v>40</v>
      </c>
      <c r="Q57" s="25">
        <v>55</v>
      </c>
      <c r="R57" s="12">
        <f>P57/Q57</f>
        <v>0.7272727272727273</v>
      </c>
      <c r="S57" s="13"/>
      <c r="T57" s="13"/>
      <c r="U57" s="13" t="s">
        <v>243</v>
      </c>
      <c r="V57" s="10" t="s">
        <v>70</v>
      </c>
    </row>
    <row r="58" spans="1:22" ht="75">
      <c r="A58" s="37">
        <v>39</v>
      </c>
      <c r="B58" s="10" t="s">
        <v>16</v>
      </c>
      <c r="C58" s="10" t="s">
        <v>103</v>
      </c>
      <c r="D58" s="10" t="s">
        <v>104</v>
      </c>
      <c r="E58" s="10" t="s">
        <v>38</v>
      </c>
      <c r="F58" s="10" t="s">
        <v>105</v>
      </c>
      <c r="G58" s="27" t="s">
        <v>28</v>
      </c>
      <c r="H58" s="17">
        <v>38296</v>
      </c>
      <c r="I58" s="10" t="s">
        <v>30</v>
      </c>
      <c r="J58" s="10" t="s">
        <v>69</v>
      </c>
      <c r="K58" s="10">
        <v>11</v>
      </c>
      <c r="L58" s="25">
        <v>3</v>
      </c>
      <c r="M58" s="25">
        <v>20</v>
      </c>
      <c r="N58" s="25">
        <v>12</v>
      </c>
      <c r="O58" s="25">
        <v>5</v>
      </c>
      <c r="P58" s="11">
        <f t="shared" si="6"/>
        <v>40</v>
      </c>
      <c r="Q58" s="25">
        <v>55</v>
      </c>
      <c r="R58" s="12">
        <f>P58/Q58</f>
        <v>0.7272727272727273</v>
      </c>
      <c r="S58" s="13"/>
      <c r="T58" s="13"/>
      <c r="U58" s="13" t="s">
        <v>243</v>
      </c>
      <c r="V58" s="10" t="s">
        <v>106</v>
      </c>
    </row>
    <row r="59" spans="1:22" ht="75.75" thickBot="1">
      <c r="A59" s="37">
        <v>40</v>
      </c>
      <c r="B59" s="10" t="s">
        <v>16</v>
      </c>
      <c r="C59" s="10" t="s">
        <v>107</v>
      </c>
      <c r="D59" s="10" t="s">
        <v>108</v>
      </c>
      <c r="E59" s="10" t="s">
        <v>109</v>
      </c>
      <c r="F59" s="10" t="s">
        <v>98</v>
      </c>
      <c r="G59" s="10" t="s">
        <v>27</v>
      </c>
      <c r="H59" s="17">
        <v>38246</v>
      </c>
      <c r="I59" s="10" t="s">
        <v>30</v>
      </c>
      <c r="J59" s="10" t="s">
        <v>69</v>
      </c>
      <c r="K59" s="10">
        <v>11</v>
      </c>
      <c r="L59" s="25">
        <v>3</v>
      </c>
      <c r="M59" s="25">
        <v>16</v>
      </c>
      <c r="N59" s="25">
        <v>9</v>
      </c>
      <c r="O59" s="25">
        <v>10</v>
      </c>
      <c r="P59" s="11">
        <f t="shared" si="6"/>
        <v>38</v>
      </c>
      <c r="Q59" s="25">
        <v>55</v>
      </c>
      <c r="R59" s="12">
        <f>P59/Q59</f>
        <v>0.6909090909090909</v>
      </c>
      <c r="S59" s="13"/>
      <c r="T59" s="13"/>
      <c r="U59" s="13" t="s">
        <v>243</v>
      </c>
      <c r="V59" s="10" t="s">
        <v>70</v>
      </c>
    </row>
    <row r="60" spans="1:22" ht="121.5" customHeight="1" thickBot="1">
      <c r="A60" s="37">
        <v>41</v>
      </c>
      <c r="B60" s="10" t="s">
        <v>16</v>
      </c>
      <c r="C60" s="10">
        <v>1511202102</v>
      </c>
      <c r="D60" s="10" t="s">
        <v>54</v>
      </c>
      <c r="E60" s="10" t="s">
        <v>55</v>
      </c>
      <c r="F60" s="10" t="s">
        <v>56</v>
      </c>
      <c r="G60" s="10" t="s">
        <v>27</v>
      </c>
      <c r="H60" s="17">
        <v>38275</v>
      </c>
      <c r="I60" s="6" t="s">
        <v>30</v>
      </c>
      <c r="J60" s="6" t="s">
        <v>36</v>
      </c>
      <c r="K60" s="10">
        <v>11</v>
      </c>
      <c r="L60" s="9">
        <v>3</v>
      </c>
      <c r="M60" s="9">
        <v>20</v>
      </c>
      <c r="N60" s="9">
        <v>13</v>
      </c>
      <c r="O60" s="9">
        <v>1</v>
      </c>
      <c r="P60" s="11">
        <f t="shared" si="6"/>
        <v>37</v>
      </c>
      <c r="Q60" s="9">
        <v>55</v>
      </c>
      <c r="R60" s="12">
        <f>P60/Q60</f>
        <v>0.6727272727272727</v>
      </c>
      <c r="S60" s="13"/>
      <c r="T60" s="13"/>
      <c r="U60" s="14" t="s">
        <v>243</v>
      </c>
      <c r="V60" s="10" t="s">
        <v>53</v>
      </c>
    </row>
    <row r="61" spans="1:22" ht="112.5">
      <c r="A61" s="37">
        <v>42</v>
      </c>
      <c r="B61" s="10" t="s">
        <v>16</v>
      </c>
      <c r="C61" s="10">
        <v>1511202108</v>
      </c>
      <c r="D61" s="10" t="s">
        <v>58</v>
      </c>
      <c r="E61" s="10" t="s">
        <v>59</v>
      </c>
      <c r="F61" s="10" t="s">
        <v>60</v>
      </c>
      <c r="G61" s="10" t="s">
        <v>28</v>
      </c>
      <c r="H61" s="17">
        <v>38070</v>
      </c>
      <c r="I61" s="6" t="s">
        <v>30</v>
      </c>
      <c r="J61" s="6" t="s">
        <v>36</v>
      </c>
      <c r="K61" s="10">
        <v>11</v>
      </c>
      <c r="L61" s="9">
        <v>3</v>
      </c>
      <c r="M61" s="9">
        <v>12</v>
      </c>
      <c r="N61" s="9">
        <v>12</v>
      </c>
      <c r="O61" s="9">
        <v>10</v>
      </c>
      <c r="P61" s="11">
        <f aca="true" t="shared" si="7" ref="P61:P80">SUM(L61:O61)</f>
        <v>37</v>
      </c>
      <c r="Q61" s="9">
        <v>55</v>
      </c>
      <c r="R61" s="12">
        <f aca="true" t="shared" si="8" ref="R61:R80">P61/Q61</f>
        <v>0.6727272727272727</v>
      </c>
      <c r="S61" s="13"/>
      <c r="T61" s="13"/>
      <c r="U61" s="14" t="s">
        <v>243</v>
      </c>
      <c r="V61" s="10" t="s">
        <v>53</v>
      </c>
    </row>
    <row r="62" spans="1:22" ht="75">
      <c r="A62" s="37">
        <v>43</v>
      </c>
      <c r="B62" s="10" t="s">
        <v>16</v>
      </c>
      <c r="C62" s="10" t="s">
        <v>117</v>
      </c>
      <c r="D62" s="10" t="s">
        <v>118</v>
      </c>
      <c r="E62" s="10" t="s">
        <v>119</v>
      </c>
      <c r="F62" s="10" t="s">
        <v>120</v>
      </c>
      <c r="G62" s="27" t="s">
        <v>27</v>
      </c>
      <c r="H62" s="17">
        <v>38285</v>
      </c>
      <c r="I62" s="10" t="s">
        <v>30</v>
      </c>
      <c r="J62" s="10" t="s">
        <v>69</v>
      </c>
      <c r="K62" s="10">
        <v>11</v>
      </c>
      <c r="L62" s="25">
        <v>2</v>
      </c>
      <c r="M62" s="25">
        <v>18</v>
      </c>
      <c r="N62" s="25">
        <v>6</v>
      </c>
      <c r="O62" s="25">
        <v>10</v>
      </c>
      <c r="P62" s="11">
        <f t="shared" si="7"/>
        <v>36</v>
      </c>
      <c r="Q62" s="25">
        <v>55</v>
      </c>
      <c r="R62" s="12">
        <f t="shared" si="8"/>
        <v>0.6545454545454545</v>
      </c>
      <c r="S62" s="13"/>
      <c r="T62" s="13"/>
      <c r="U62" s="13"/>
      <c r="V62" s="10" t="s">
        <v>106</v>
      </c>
    </row>
    <row r="63" spans="1:22" ht="75">
      <c r="A63" s="37">
        <v>44</v>
      </c>
      <c r="B63" s="10" t="s">
        <v>16</v>
      </c>
      <c r="C63" s="10" t="s">
        <v>114</v>
      </c>
      <c r="D63" s="10" t="s">
        <v>115</v>
      </c>
      <c r="E63" s="10" t="s">
        <v>116</v>
      </c>
      <c r="F63" s="10" t="s">
        <v>113</v>
      </c>
      <c r="G63" s="10" t="s">
        <v>28</v>
      </c>
      <c r="H63" s="17">
        <v>38178</v>
      </c>
      <c r="I63" s="10" t="s">
        <v>30</v>
      </c>
      <c r="J63" s="10" t="s">
        <v>69</v>
      </c>
      <c r="K63" s="10">
        <v>11</v>
      </c>
      <c r="L63" s="25">
        <v>3</v>
      </c>
      <c r="M63" s="25">
        <v>18</v>
      </c>
      <c r="N63" s="25">
        <v>15</v>
      </c>
      <c r="O63" s="25">
        <v>0</v>
      </c>
      <c r="P63" s="11">
        <f t="shared" si="7"/>
        <v>36</v>
      </c>
      <c r="Q63" s="25">
        <v>55</v>
      </c>
      <c r="R63" s="12">
        <f t="shared" si="8"/>
        <v>0.6545454545454545</v>
      </c>
      <c r="S63" s="13"/>
      <c r="T63" s="13"/>
      <c r="U63" s="13"/>
      <c r="V63" s="10" t="s">
        <v>70</v>
      </c>
    </row>
    <row r="64" spans="1:22" ht="75">
      <c r="A64" s="37">
        <v>45</v>
      </c>
      <c r="B64" s="10" t="s">
        <v>16</v>
      </c>
      <c r="C64" s="10" t="s">
        <v>110</v>
      </c>
      <c r="D64" s="10" t="s">
        <v>111</v>
      </c>
      <c r="E64" s="10" t="s">
        <v>112</v>
      </c>
      <c r="F64" s="10" t="s">
        <v>113</v>
      </c>
      <c r="G64" s="10" t="s">
        <v>28</v>
      </c>
      <c r="H64" s="17">
        <v>38152</v>
      </c>
      <c r="I64" s="10" t="s">
        <v>30</v>
      </c>
      <c r="J64" s="10" t="s">
        <v>69</v>
      </c>
      <c r="K64" s="10">
        <v>11</v>
      </c>
      <c r="L64" s="25">
        <v>3</v>
      </c>
      <c r="M64" s="25">
        <v>18</v>
      </c>
      <c r="N64" s="25">
        <v>15</v>
      </c>
      <c r="O64" s="25">
        <v>0</v>
      </c>
      <c r="P64" s="11">
        <f t="shared" si="7"/>
        <v>36</v>
      </c>
      <c r="Q64" s="25">
        <v>55</v>
      </c>
      <c r="R64" s="12">
        <f t="shared" si="8"/>
        <v>0.6545454545454545</v>
      </c>
      <c r="S64" s="13"/>
      <c r="T64" s="13"/>
      <c r="U64" s="13"/>
      <c r="V64" s="10" t="s">
        <v>70</v>
      </c>
    </row>
    <row r="65" spans="1:22" ht="75">
      <c r="A65" s="37">
        <v>46</v>
      </c>
      <c r="B65" s="10" t="s">
        <v>16</v>
      </c>
      <c r="C65" s="10" t="s">
        <v>128</v>
      </c>
      <c r="D65" s="10" t="s">
        <v>79</v>
      </c>
      <c r="E65" s="10" t="s">
        <v>146</v>
      </c>
      <c r="F65" s="10" t="s">
        <v>147</v>
      </c>
      <c r="G65" s="10" t="s">
        <v>148</v>
      </c>
      <c r="H65" s="17">
        <v>38300</v>
      </c>
      <c r="I65" s="10" t="s">
        <v>30</v>
      </c>
      <c r="J65" s="10" t="s">
        <v>149</v>
      </c>
      <c r="K65" s="10">
        <v>11</v>
      </c>
      <c r="L65" s="9">
        <v>2</v>
      </c>
      <c r="M65" s="9">
        <v>16</v>
      </c>
      <c r="N65" s="9">
        <v>12</v>
      </c>
      <c r="O65" s="9">
        <v>5</v>
      </c>
      <c r="P65" s="11">
        <f t="shared" si="7"/>
        <v>35</v>
      </c>
      <c r="Q65" s="9">
        <v>55</v>
      </c>
      <c r="R65" s="12">
        <f t="shared" si="8"/>
        <v>0.6363636363636364</v>
      </c>
      <c r="S65" s="13"/>
      <c r="T65" s="13"/>
      <c r="U65" s="14"/>
      <c r="V65" s="10" t="s">
        <v>150</v>
      </c>
    </row>
    <row r="66" spans="1:22" ht="75">
      <c r="A66" s="37">
        <v>47</v>
      </c>
      <c r="B66" s="10" t="s">
        <v>16</v>
      </c>
      <c r="C66" s="10" t="s">
        <v>128</v>
      </c>
      <c r="D66" s="10" t="s">
        <v>139</v>
      </c>
      <c r="E66" s="10" t="s">
        <v>140</v>
      </c>
      <c r="F66" s="10" t="s">
        <v>141</v>
      </c>
      <c r="G66" s="10" t="s">
        <v>27</v>
      </c>
      <c r="H66" s="17">
        <v>38038</v>
      </c>
      <c r="I66" s="10" t="s">
        <v>30</v>
      </c>
      <c r="J66" s="10" t="s">
        <v>134</v>
      </c>
      <c r="K66" s="10">
        <v>11</v>
      </c>
      <c r="L66" s="25">
        <v>3</v>
      </c>
      <c r="M66" s="25">
        <v>16</v>
      </c>
      <c r="N66" s="25">
        <v>11</v>
      </c>
      <c r="O66" s="25">
        <v>5</v>
      </c>
      <c r="P66" s="11">
        <f t="shared" si="7"/>
        <v>35</v>
      </c>
      <c r="Q66" s="9">
        <v>55</v>
      </c>
      <c r="R66" s="12">
        <f t="shared" si="8"/>
        <v>0.6363636363636364</v>
      </c>
      <c r="S66" s="13"/>
      <c r="T66" s="13"/>
      <c r="U66" s="14"/>
      <c r="V66" s="10" t="s">
        <v>138</v>
      </c>
    </row>
    <row r="67" spans="1:22" ht="75">
      <c r="A67" s="37">
        <v>48</v>
      </c>
      <c r="B67" s="10" t="s">
        <v>16</v>
      </c>
      <c r="C67" s="10" t="s">
        <v>121</v>
      </c>
      <c r="D67" s="10" t="s">
        <v>122</v>
      </c>
      <c r="E67" s="10" t="s">
        <v>123</v>
      </c>
      <c r="F67" s="10" t="s">
        <v>120</v>
      </c>
      <c r="G67" s="10" t="s">
        <v>27</v>
      </c>
      <c r="H67" s="17">
        <v>38083</v>
      </c>
      <c r="I67" s="10" t="s">
        <v>30</v>
      </c>
      <c r="J67" s="10" t="s">
        <v>69</v>
      </c>
      <c r="K67" s="10">
        <v>11</v>
      </c>
      <c r="L67" s="25">
        <v>2</v>
      </c>
      <c r="M67" s="25">
        <v>16</v>
      </c>
      <c r="N67" s="25">
        <v>15</v>
      </c>
      <c r="O67" s="25">
        <v>0</v>
      </c>
      <c r="P67" s="11">
        <f t="shared" si="7"/>
        <v>33</v>
      </c>
      <c r="Q67" s="25">
        <v>55</v>
      </c>
      <c r="R67" s="12">
        <f t="shared" si="8"/>
        <v>0.6</v>
      </c>
      <c r="S67" s="13"/>
      <c r="T67" s="13"/>
      <c r="U67" s="13"/>
      <c r="V67" s="10" t="s">
        <v>70</v>
      </c>
    </row>
    <row r="68" spans="1:22" ht="75">
      <c r="A68" s="37">
        <v>49</v>
      </c>
      <c r="B68" s="10" t="s">
        <v>16</v>
      </c>
      <c r="C68" s="10" t="s">
        <v>124</v>
      </c>
      <c r="D68" s="10" t="s">
        <v>125</v>
      </c>
      <c r="E68" s="10" t="s">
        <v>126</v>
      </c>
      <c r="F68" s="10" t="s">
        <v>127</v>
      </c>
      <c r="G68" s="10" t="s">
        <v>27</v>
      </c>
      <c r="H68" s="17">
        <v>38062</v>
      </c>
      <c r="I68" s="10" t="s">
        <v>30</v>
      </c>
      <c r="J68" s="10" t="s">
        <v>69</v>
      </c>
      <c r="K68" s="10">
        <v>11</v>
      </c>
      <c r="L68" s="25">
        <v>3</v>
      </c>
      <c r="M68" s="25">
        <v>18</v>
      </c>
      <c r="N68" s="25">
        <v>6</v>
      </c>
      <c r="O68" s="25">
        <v>5</v>
      </c>
      <c r="P68" s="11">
        <f t="shared" si="7"/>
        <v>32</v>
      </c>
      <c r="Q68" s="25">
        <v>55</v>
      </c>
      <c r="R68" s="12">
        <f t="shared" si="8"/>
        <v>0.5818181818181818</v>
      </c>
      <c r="S68" s="13"/>
      <c r="T68" s="13"/>
      <c r="U68" s="13"/>
      <c r="V68" s="10" t="s">
        <v>70</v>
      </c>
    </row>
    <row r="69" spans="1:22" ht="75">
      <c r="A69" s="37">
        <v>50</v>
      </c>
      <c r="B69" s="10" t="s">
        <v>16</v>
      </c>
      <c r="C69" s="10" t="s">
        <v>110</v>
      </c>
      <c r="D69" s="10" t="s">
        <v>151</v>
      </c>
      <c r="E69" s="10" t="s">
        <v>152</v>
      </c>
      <c r="F69" s="10" t="s">
        <v>113</v>
      </c>
      <c r="G69" s="10" t="s">
        <v>153</v>
      </c>
      <c r="H69" s="17">
        <v>38156</v>
      </c>
      <c r="I69" s="10" t="s">
        <v>30</v>
      </c>
      <c r="J69" s="10" t="s">
        <v>149</v>
      </c>
      <c r="K69" s="10">
        <v>11</v>
      </c>
      <c r="L69" s="9">
        <v>2</v>
      </c>
      <c r="M69" s="9">
        <v>16</v>
      </c>
      <c r="N69" s="9">
        <v>12</v>
      </c>
      <c r="O69" s="9" t="s">
        <v>154</v>
      </c>
      <c r="P69" s="11">
        <f t="shared" si="7"/>
        <v>30</v>
      </c>
      <c r="Q69" s="9">
        <v>55</v>
      </c>
      <c r="R69" s="12">
        <f t="shared" si="8"/>
        <v>0.5454545454545454</v>
      </c>
      <c r="S69" s="13"/>
      <c r="T69" s="13"/>
      <c r="U69" s="14"/>
      <c r="V69" s="10" t="s">
        <v>150</v>
      </c>
    </row>
    <row r="70" spans="1:22" ht="75">
      <c r="A70" s="37">
        <v>51</v>
      </c>
      <c r="B70" s="10" t="s">
        <v>16</v>
      </c>
      <c r="C70" s="10" t="s">
        <v>121</v>
      </c>
      <c r="D70" s="10" t="s">
        <v>155</v>
      </c>
      <c r="E70" s="10" t="s">
        <v>156</v>
      </c>
      <c r="F70" s="10" t="s">
        <v>60</v>
      </c>
      <c r="G70" s="10" t="s">
        <v>153</v>
      </c>
      <c r="H70" s="17">
        <v>38159</v>
      </c>
      <c r="I70" s="10" t="s">
        <v>30</v>
      </c>
      <c r="J70" s="10" t="s">
        <v>149</v>
      </c>
      <c r="K70" s="10">
        <v>11</v>
      </c>
      <c r="L70" s="9">
        <v>1</v>
      </c>
      <c r="M70" s="9">
        <v>16</v>
      </c>
      <c r="N70" s="9">
        <v>12</v>
      </c>
      <c r="O70" s="9" t="s">
        <v>154</v>
      </c>
      <c r="P70" s="11">
        <f t="shared" si="7"/>
        <v>29</v>
      </c>
      <c r="Q70" s="9">
        <v>55</v>
      </c>
      <c r="R70" s="12">
        <f t="shared" si="8"/>
        <v>0.5272727272727272</v>
      </c>
      <c r="S70" s="13"/>
      <c r="T70" s="13"/>
      <c r="U70" s="14"/>
      <c r="V70" s="10" t="s">
        <v>150</v>
      </c>
    </row>
    <row r="71" spans="1:22" ht="75">
      <c r="A71" s="37">
        <v>52</v>
      </c>
      <c r="B71" s="10" t="s">
        <v>16</v>
      </c>
      <c r="C71" s="10" t="s">
        <v>103</v>
      </c>
      <c r="D71" s="10" t="s">
        <v>157</v>
      </c>
      <c r="E71" s="10" t="s">
        <v>116</v>
      </c>
      <c r="F71" s="10" t="s">
        <v>158</v>
      </c>
      <c r="G71" s="10" t="s">
        <v>153</v>
      </c>
      <c r="H71" s="17">
        <v>38303</v>
      </c>
      <c r="I71" s="10" t="s">
        <v>30</v>
      </c>
      <c r="J71" s="10" t="s">
        <v>149</v>
      </c>
      <c r="K71" s="10">
        <v>11</v>
      </c>
      <c r="L71" s="9">
        <v>1</v>
      </c>
      <c r="M71" s="9">
        <v>16</v>
      </c>
      <c r="N71" s="9">
        <v>12</v>
      </c>
      <c r="O71" s="9" t="s">
        <v>154</v>
      </c>
      <c r="P71" s="11">
        <f t="shared" si="7"/>
        <v>29</v>
      </c>
      <c r="Q71" s="9">
        <v>55</v>
      </c>
      <c r="R71" s="12">
        <f t="shared" si="8"/>
        <v>0.5272727272727272</v>
      </c>
      <c r="S71" s="13"/>
      <c r="T71" s="13"/>
      <c r="U71" s="14"/>
      <c r="V71" s="10" t="s">
        <v>150</v>
      </c>
    </row>
    <row r="72" spans="1:22" ht="75">
      <c r="A72" s="37">
        <v>53</v>
      </c>
      <c r="B72" s="10" t="s">
        <v>16</v>
      </c>
      <c r="C72" s="10" t="s">
        <v>117</v>
      </c>
      <c r="D72" s="10" t="s">
        <v>159</v>
      </c>
      <c r="E72" s="10" t="s">
        <v>160</v>
      </c>
      <c r="F72" s="10" t="s">
        <v>161</v>
      </c>
      <c r="G72" s="10" t="s">
        <v>153</v>
      </c>
      <c r="H72" s="17">
        <v>38062</v>
      </c>
      <c r="I72" s="10" t="s">
        <v>30</v>
      </c>
      <c r="J72" s="10" t="s">
        <v>149</v>
      </c>
      <c r="K72" s="10">
        <v>11</v>
      </c>
      <c r="L72" s="9">
        <v>1</v>
      </c>
      <c r="M72" s="9">
        <v>18</v>
      </c>
      <c r="N72" s="9">
        <v>9</v>
      </c>
      <c r="O72" s="9" t="s">
        <v>154</v>
      </c>
      <c r="P72" s="11">
        <f t="shared" si="7"/>
        <v>28</v>
      </c>
      <c r="Q72" s="9">
        <v>55</v>
      </c>
      <c r="R72" s="12">
        <f t="shared" si="8"/>
        <v>0.509090909090909</v>
      </c>
      <c r="S72" s="13"/>
      <c r="T72" s="13"/>
      <c r="U72" s="14"/>
      <c r="V72" s="10" t="s">
        <v>150</v>
      </c>
    </row>
    <row r="73" spans="1:22" ht="75">
      <c r="A73" s="37">
        <v>54</v>
      </c>
      <c r="B73" s="10" t="s">
        <v>16</v>
      </c>
      <c r="C73" s="10" t="s">
        <v>128</v>
      </c>
      <c r="D73" s="10" t="s">
        <v>129</v>
      </c>
      <c r="E73" s="10" t="s">
        <v>130</v>
      </c>
      <c r="F73" s="10" t="s">
        <v>56</v>
      </c>
      <c r="G73" s="10" t="s">
        <v>27</v>
      </c>
      <c r="H73" s="17">
        <v>38063</v>
      </c>
      <c r="I73" s="10" t="s">
        <v>30</v>
      </c>
      <c r="J73" s="10" t="s">
        <v>69</v>
      </c>
      <c r="K73" s="10">
        <v>11</v>
      </c>
      <c r="L73" s="25">
        <v>3</v>
      </c>
      <c r="M73" s="25">
        <v>16</v>
      </c>
      <c r="N73" s="25">
        <v>3</v>
      </c>
      <c r="O73" s="25">
        <v>5</v>
      </c>
      <c r="P73" s="11">
        <f t="shared" si="7"/>
        <v>27</v>
      </c>
      <c r="Q73" s="25">
        <v>55</v>
      </c>
      <c r="R73" s="12">
        <f t="shared" si="8"/>
        <v>0.4909090909090909</v>
      </c>
      <c r="S73" s="13"/>
      <c r="T73" s="13"/>
      <c r="U73" s="13"/>
      <c r="V73" s="10" t="s">
        <v>70</v>
      </c>
    </row>
    <row r="74" spans="1:22" ht="75">
      <c r="A74" s="37">
        <v>55</v>
      </c>
      <c r="B74" s="10" t="s">
        <v>16</v>
      </c>
      <c r="C74" s="10" t="s">
        <v>101</v>
      </c>
      <c r="D74" s="10" t="s">
        <v>79</v>
      </c>
      <c r="E74" s="10" t="s">
        <v>142</v>
      </c>
      <c r="F74" s="10" t="s">
        <v>143</v>
      </c>
      <c r="G74" s="10" t="s">
        <v>27</v>
      </c>
      <c r="H74" s="17">
        <v>38210</v>
      </c>
      <c r="I74" s="10" t="s">
        <v>30</v>
      </c>
      <c r="J74" s="10" t="s">
        <v>134</v>
      </c>
      <c r="K74" s="10">
        <v>11</v>
      </c>
      <c r="L74" s="25">
        <v>3</v>
      </c>
      <c r="M74" s="25">
        <v>14</v>
      </c>
      <c r="N74" s="25">
        <v>9</v>
      </c>
      <c r="O74" s="25">
        <v>0</v>
      </c>
      <c r="P74" s="11">
        <f t="shared" si="7"/>
        <v>26</v>
      </c>
      <c r="Q74" s="9">
        <v>55</v>
      </c>
      <c r="R74" s="12">
        <f t="shared" si="8"/>
        <v>0.4727272727272727</v>
      </c>
      <c r="S74" s="13"/>
      <c r="T74" s="13"/>
      <c r="U74" s="14"/>
      <c r="V74" s="10" t="s">
        <v>138</v>
      </c>
    </row>
    <row r="75" spans="1:22" ht="75.75" thickBot="1">
      <c r="A75" s="37">
        <v>56</v>
      </c>
      <c r="B75" s="10" t="s">
        <v>16</v>
      </c>
      <c r="C75" s="10" t="s">
        <v>121</v>
      </c>
      <c r="D75" s="10" t="s">
        <v>144</v>
      </c>
      <c r="E75" s="10" t="s">
        <v>109</v>
      </c>
      <c r="F75" s="10" t="s">
        <v>145</v>
      </c>
      <c r="G75" s="10" t="s">
        <v>27</v>
      </c>
      <c r="H75" s="17">
        <v>38058</v>
      </c>
      <c r="I75" s="10" t="s">
        <v>30</v>
      </c>
      <c r="J75" s="10" t="s">
        <v>134</v>
      </c>
      <c r="K75" s="10">
        <v>11</v>
      </c>
      <c r="L75" s="25">
        <v>4</v>
      </c>
      <c r="M75" s="25">
        <v>14</v>
      </c>
      <c r="N75" s="25">
        <v>6</v>
      </c>
      <c r="O75" s="25">
        <v>0</v>
      </c>
      <c r="P75" s="11">
        <f t="shared" si="7"/>
        <v>24</v>
      </c>
      <c r="Q75" s="9">
        <v>55</v>
      </c>
      <c r="R75" s="12">
        <f t="shared" si="8"/>
        <v>0.43636363636363634</v>
      </c>
      <c r="S75" s="13"/>
      <c r="T75" s="13"/>
      <c r="U75" s="14"/>
      <c r="V75" s="10" t="s">
        <v>138</v>
      </c>
    </row>
    <row r="76" spans="1:22" ht="112.5">
      <c r="A76" s="37">
        <v>57</v>
      </c>
      <c r="B76" s="10" t="s">
        <v>16</v>
      </c>
      <c r="C76" s="10" t="s">
        <v>216</v>
      </c>
      <c r="D76" s="10" t="s">
        <v>217</v>
      </c>
      <c r="E76" s="10" t="s">
        <v>218</v>
      </c>
      <c r="F76" s="10" t="s">
        <v>219</v>
      </c>
      <c r="G76" s="10" t="s">
        <v>27</v>
      </c>
      <c r="H76" s="17">
        <v>38309</v>
      </c>
      <c r="I76" s="6" t="s">
        <v>30</v>
      </c>
      <c r="J76" s="6" t="s">
        <v>179</v>
      </c>
      <c r="K76" s="10">
        <v>11</v>
      </c>
      <c r="L76" s="9">
        <v>3</v>
      </c>
      <c r="M76" s="9">
        <v>5</v>
      </c>
      <c r="N76" s="9">
        <v>11</v>
      </c>
      <c r="O76" s="9">
        <v>2</v>
      </c>
      <c r="P76" s="11">
        <f t="shared" si="7"/>
        <v>21</v>
      </c>
      <c r="Q76" s="9">
        <v>55</v>
      </c>
      <c r="R76" s="12">
        <f t="shared" si="8"/>
        <v>0.38181818181818183</v>
      </c>
      <c r="S76" s="13"/>
      <c r="T76" s="13"/>
      <c r="U76" s="14"/>
      <c r="V76" s="10" t="s">
        <v>220</v>
      </c>
    </row>
    <row r="77" spans="1:22" ht="75.75" thickBot="1">
      <c r="A77" s="37">
        <v>58</v>
      </c>
      <c r="B77" s="10" t="s">
        <v>16</v>
      </c>
      <c r="C77" s="10" t="s">
        <v>107</v>
      </c>
      <c r="D77" s="10" t="s">
        <v>162</v>
      </c>
      <c r="E77" s="10" t="s">
        <v>38</v>
      </c>
      <c r="F77" s="10" t="s">
        <v>113</v>
      </c>
      <c r="G77" s="10" t="s">
        <v>153</v>
      </c>
      <c r="H77" s="17">
        <v>38234</v>
      </c>
      <c r="I77" s="10" t="s">
        <v>30</v>
      </c>
      <c r="J77" s="10" t="s">
        <v>149</v>
      </c>
      <c r="K77" s="10">
        <v>11</v>
      </c>
      <c r="L77" s="9">
        <v>1</v>
      </c>
      <c r="M77" s="9">
        <v>14</v>
      </c>
      <c r="N77" s="9">
        <v>3</v>
      </c>
      <c r="O77" s="9" t="s">
        <v>154</v>
      </c>
      <c r="P77" s="11">
        <f t="shared" si="7"/>
        <v>18</v>
      </c>
      <c r="Q77" s="9">
        <v>55</v>
      </c>
      <c r="R77" s="12">
        <f t="shared" si="8"/>
        <v>0.32727272727272727</v>
      </c>
      <c r="S77" s="13"/>
      <c r="T77" s="13"/>
      <c r="U77" s="14"/>
      <c r="V77" s="10" t="s">
        <v>150</v>
      </c>
    </row>
    <row r="78" spans="1:25" ht="75.75" thickBot="1">
      <c r="A78" s="37">
        <v>59</v>
      </c>
      <c r="B78" s="10" t="s">
        <v>16</v>
      </c>
      <c r="C78" s="10" t="s">
        <v>124</v>
      </c>
      <c r="D78" s="10" t="s">
        <v>163</v>
      </c>
      <c r="E78" s="10" t="s">
        <v>164</v>
      </c>
      <c r="F78" s="10" t="s">
        <v>165</v>
      </c>
      <c r="G78" s="10" t="s">
        <v>148</v>
      </c>
      <c r="H78" s="17">
        <v>38219</v>
      </c>
      <c r="I78" s="10" t="s">
        <v>30</v>
      </c>
      <c r="J78" s="10" t="s">
        <v>149</v>
      </c>
      <c r="K78" s="10">
        <v>11</v>
      </c>
      <c r="L78" s="9">
        <v>2</v>
      </c>
      <c r="M78" s="9">
        <v>12</v>
      </c>
      <c r="N78" s="9">
        <v>3</v>
      </c>
      <c r="O78" s="9" t="s">
        <v>154</v>
      </c>
      <c r="P78" s="11">
        <f t="shared" si="7"/>
        <v>17</v>
      </c>
      <c r="Q78" s="9">
        <v>55</v>
      </c>
      <c r="R78" s="12">
        <f t="shared" si="8"/>
        <v>0.3090909090909091</v>
      </c>
      <c r="S78" s="13"/>
      <c r="T78" s="13"/>
      <c r="U78" s="14"/>
      <c r="V78" s="10" t="s">
        <v>150</v>
      </c>
      <c r="Y78" s="26"/>
    </row>
    <row r="79" spans="1:22" ht="75">
      <c r="A79" s="37">
        <v>60</v>
      </c>
      <c r="B79" s="10" t="s">
        <v>16</v>
      </c>
      <c r="C79" s="10" t="s">
        <v>101</v>
      </c>
      <c r="D79" s="10" t="s">
        <v>166</v>
      </c>
      <c r="E79" s="10" t="s">
        <v>167</v>
      </c>
      <c r="F79" s="10" t="s">
        <v>168</v>
      </c>
      <c r="G79" s="10" t="s">
        <v>153</v>
      </c>
      <c r="H79" s="17">
        <v>37957</v>
      </c>
      <c r="I79" s="10" t="s">
        <v>30</v>
      </c>
      <c r="J79" s="10" t="s">
        <v>149</v>
      </c>
      <c r="K79" s="10">
        <v>11</v>
      </c>
      <c r="L79" s="9">
        <v>2</v>
      </c>
      <c r="M79" s="9">
        <v>10</v>
      </c>
      <c r="N79" s="9">
        <v>3</v>
      </c>
      <c r="O79" s="9">
        <v>0</v>
      </c>
      <c r="P79" s="11">
        <f t="shared" si="7"/>
        <v>15</v>
      </c>
      <c r="Q79" s="9">
        <v>55</v>
      </c>
      <c r="R79" s="12">
        <f t="shared" si="8"/>
        <v>0.2727272727272727</v>
      </c>
      <c r="S79" s="13"/>
      <c r="T79" s="13"/>
      <c r="U79" s="14"/>
      <c r="V79" s="10" t="s">
        <v>150</v>
      </c>
    </row>
    <row r="80" spans="1:22" ht="75">
      <c r="A80" s="37">
        <v>61</v>
      </c>
      <c r="B80" s="10" t="s">
        <v>16</v>
      </c>
      <c r="C80" s="10" t="s">
        <v>114</v>
      </c>
      <c r="D80" s="10" t="s">
        <v>169</v>
      </c>
      <c r="E80" s="10" t="s">
        <v>170</v>
      </c>
      <c r="F80" s="10" t="s">
        <v>77</v>
      </c>
      <c r="G80" s="10" t="s">
        <v>148</v>
      </c>
      <c r="H80" s="17">
        <v>38184</v>
      </c>
      <c r="I80" s="10" t="s">
        <v>30</v>
      </c>
      <c r="J80" s="10" t="s">
        <v>149</v>
      </c>
      <c r="K80" s="10">
        <v>11</v>
      </c>
      <c r="L80" s="9">
        <v>2</v>
      </c>
      <c r="M80" s="9">
        <v>10</v>
      </c>
      <c r="N80" s="9">
        <v>0</v>
      </c>
      <c r="O80" s="9" t="s">
        <v>154</v>
      </c>
      <c r="P80" s="11">
        <f t="shared" si="7"/>
        <v>12</v>
      </c>
      <c r="Q80" s="9">
        <v>55</v>
      </c>
      <c r="R80" s="12">
        <f t="shared" si="8"/>
        <v>0.21818181818181817</v>
      </c>
      <c r="S80" s="13"/>
      <c r="T80" s="13"/>
      <c r="U80" s="14"/>
      <c r="V80" s="10" t="s">
        <v>150</v>
      </c>
    </row>
    <row r="81" spans="1:19" ht="23.25">
      <c r="A81" s="38" t="s">
        <v>234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19" ht="21.75" customHeight="1">
      <c r="A82" s="38" t="s">
        <v>131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1:19" ht="27.75" customHeight="1">
      <c r="A83" s="38" t="s">
        <v>235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1:19" ht="21.75" customHeight="1">
      <c r="A84" s="38" t="s">
        <v>131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ht="15" hidden="1"/>
    <row r="86" ht="15" hidden="1"/>
  </sheetData>
  <sheetProtection/>
  <autoFilter ref="A19:V19"/>
  <mergeCells count="18">
    <mergeCell ref="P4:U4"/>
    <mergeCell ref="A4:F4"/>
    <mergeCell ref="A84:S84"/>
    <mergeCell ref="A17:V17"/>
    <mergeCell ref="A16:V16"/>
    <mergeCell ref="A10:V10"/>
    <mergeCell ref="A1:V1"/>
    <mergeCell ref="A2:V2"/>
    <mergeCell ref="A3:V3"/>
    <mergeCell ref="A5:V5"/>
    <mergeCell ref="A6:V6"/>
    <mergeCell ref="A7:V7"/>
    <mergeCell ref="A14:V14"/>
    <mergeCell ref="A13:V13"/>
    <mergeCell ref="A11:V11"/>
    <mergeCell ref="A81:S81"/>
    <mergeCell ref="A82:S82"/>
    <mergeCell ref="A83:S8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2021-10-12T09:53:37Z</cp:lastPrinted>
  <dcterms:created xsi:type="dcterms:W3CDTF">2015-08-25T10:03:36Z</dcterms:created>
  <dcterms:modified xsi:type="dcterms:W3CDTF">2021-10-19T10:18:02Z</dcterms:modified>
  <cp:category/>
  <cp:version/>
  <cp:contentType/>
  <cp:contentStatus/>
</cp:coreProperties>
</file>